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200" windowHeight="6375" tabRatio="500"/>
  </bookViews>
  <sheets>
    <sheet name="stock 1" sheetId="2" r:id="rId1"/>
  </sheets>
  <definedNames>
    <definedName name="_xlnm._FilterDatabase" localSheetId="0" hidden="1">'stock 1'!$P$1:$Q$1</definedName>
  </definedNames>
  <calcPr calcId="179017" concurrentCalc="0"/>
</workbook>
</file>

<file path=xl/calcChain.xml><?xml version="1.0" encoding="utf-8"?>
<calcChain xmlns="http://schemas.openxmlformats.org/spreadsheetml/2006/main">
  <c r="AO340" i="2" l="1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339" i="2"/>
  <c r="AJ4" i="2"/>
  <c r="AK4" i="2"/>
  <c r="AJ5" i="2"/>
  <c r="AK5" i="2"/>
  <c r="AJ6" i="2"/>
  <c r="AK6" i="2"/>
  <c r="AJ7" i="2"/>
  <c r="AK7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20" i="2"/>
  <c r="AJ21" i="2"/>
  <c r="AK21" i="2"/>
  <c r="AJ22" i="2"/>
  <c r="AK22" i="2"/>
  <c r="AJ23" i="2"/>
  <c r="AK23" i="2"/>
  <c r="AJ24" i="2"/>
  <c r="AK24" i="2"/>
  <c r="AJ25" i="2"/>
  <c r="AK25" i="2"/>
  <c r="AJ26" i="2"/>
  <c r="AK26" i="2"/>
  <c r="AJ27" i="2"/>
  <c r="AK27" i="2"/>
  <c r="AJ28" i="2"/>
  <c r="AK28" i="2"/>
  <c r="AJ29" i="2"/>
  <c r="AK29" i="2"/>
  <c r="AJ30" i="2"/>
  <c r="AK30" i="2"/>
  <c r="AJ31" i="2"/>
  <c r="AK31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J39" i="2"/>
  <c r="AK39" i="2"/>
  <c r="AJ40" i="2"/>
  <c r="AK40" i="2"/>
  <c r="AJ41" i="2"/>
  <c r="AK41" i="2"/>
  <c r="AJ42" i="2"/>
  <c r="AK42" i="2"/>
  <c r="AJ43" i="2"/>
  <c r="AK43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J56" i="2"/>
  <c r="AK56" i="2"/>
  <c r="AJ57" i="2"/>
  <c r="AK57" i="2"/>
  <c r="AJ58" i="2"/>
  <c r="AK58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J75" i="2"/>
  <c r="AK75" i="2"/>
  <c r="AJ76" i="2"/>
  <c r="AK76" i="2"/>
  <c r="AJ77" i="2"/>
  <c r="AK77" i="2"/>
  <c r="AJ78" i="2"/>
  <c r="AK78" i="2"/>
  <c r="AJ79" i="2"/>
  <c r="AK79" i="2"/>
  <c r="AJ80" i="2"/>
  <c r="AK80" i="2"/>
  <c r="AJ81" i="2"/>
  <c r="AK81" i="2"/>
  <c r="AJ82" i="2"/>
  <c r="AK82" i="2"/>
  <c r="AJ83" i="2"/>
  <c r="AK83" i="2"/>
  <c r="AJ84" i="2"/>
  <c r="AK84" i="2"/>
  <c r="AJ85" i="2"/>
  <c r="AK85" i="2"/>
  <c r="AJ86" i="2"/>
  <c r="AK86" i="2"/>
  <c r="AJ87" i="2"/>
  <c r="AK87" i="2"/>
  <c r="AJ88" i="2"/>
  <c r="AK88" i="2"/>
  <c r="AJ89" i="2"/>
  <c r="AK89" i="2"/>
  <c r="AJ90" i="2"/>
  <c r="AK90" i="2"/>
  <c r="AJ91" i="2"/>
  <c r="AK91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J112" i="2"/>
  <c r="AK112" i="2"/>
  <c r="AJ113" i="2"/>
  <c r="AK113" i="2"/>
  <c r="AJ114" i="2"/>
  <c r="AK114" i="2"/>
  <c r="AJ115" i="2"/>
  <c r="AK115" i="2"/>
  <c r="AJ116" i="2"/>
  <c r="AK116" i="2"/>
  <c r="AJ117" i="2"/>
  <c r="AK117" i="2"/>
  <c r="AJ118" i="2"/>
  <c r="AK118" i="2"/>
  <c r="AJ119" i="2"/>
  <c r="AK119" i="2"/>
  <c r="AJ120" i="2"/>
  <c r="AK120" i="2"/>
  <c r="AJ121" i="2"/>
  <c r="AK121" i="2"/>
  <c r="AJ122" i="2"/>
  <c r="AK122" i="2"/>
  <c r="AJ123" i="2"/>
  <c r="AK123" i="2"/>
  <c r="AJ124" i="2"/>
  <c r="AK124" i="2"/>
  <c r="AJ125" i="2"/>
  <c r="AK125" i="2"/>
  <c r="AJ126" i="2"/>
  <c r="AK126" i="2"/>
  <c r="AJ127" i="2"/>
  <c r="AK127" i="2"/>
  <c r="AJ128" i="2"/>
  <c r="AK128" i="2"/>
  <c r="AJ129" i="2"/>
  <c r="AK129" i="2"/>
  <c r="AJ130" i="2"/>
  <c r="AK130" i="2"/>
  <c r="AJ131" i="2"/>
  <c r="AK131" i="2"/>
  <c r="AJ132" i="2"/>
  <c r="AK132" i="2"/>
  <c r="AJ133" i="2"/>
  <c r="AK133" i="2"/>
  <c r="AJ134" i="2"/>
  <c r="AK134" i="2"/>
  <c r="AJ135" i="2"/>
  <c r="AK135" i="2"/>
  <c r="AJ136" i="2"/>
  <c r="AK136" i="2"/>
  <c r="AJ137" i="2"/>
  <c r="AK137" i="2"/>
  <c r="AJ138" i="2"/>
  <c r="AK138" i="2"/>
  <c r="AJ139" i="2"/>
  <c r="AK139" i="2"/>
  <c r="AJ140" i="2"/>
  <c r="AK140" i="2"/>
  <c r="AJ141" i="2"/>
  <c r="AK141" i="2"/>
  <c r="AJ142" i="2"/>
  <c r="AK142" i="2"/>
  <c r="AJ143" i="2"/>
  <c r="AK143" i="2"/>
  <c r="AJ144" i="2"/>
  <c r="AK144" i="2"/>
  <c r="AJ145" i="2"/>
  <c r="AK145" i="2"/>
  <c r="AJ146" i="2"/>
  <c r="AK146" i="2"/>
  <c r="AJ147" i="2"/>
  <c r="AK147" i="2"/>
  <c r="AJ148" i="2"/>
  <c r="AK148" i="2"/>
  <c r="AJ149" i="2"/>
  <c r="AK149" i="2"/>
  <c r="AJ150" i="2"/>
  <c r="AK150" i="2"/>
  <c r="AJ151" i="2"/>
  <c r="AK151" i="2"/>
  <c r="AJ152" i="2"/>
  <c r="AK152" i="2"/>
  <c r="AJ153" i="2"/>
  <c r="AK153" i="2"/>
  <c r="AJ154" i="2"/>
  <c r="AK154" i="2"/>
  <c r="AJ155" i="2"/>
  <c r="AK155" i="2"/>
  <c r="AJ156" i="2"/>
  <c r="AK156" i="2"/>
  <c r="AJ157" i="2"/>
  <c r="AK157" i="2"/>
  <c r="AJ158" i="2"/>
  <c r="AK158" i="2"/>
  <c r="AJ159" i="2"/>
  <c r="AK159" i="2"/>
  <c r="AJ160" i="2"/>
  <c r="AK160" i="2"/>
  <c r="AJ161" i="2"/>
  <c r="AK161" i="2"/>
  <c r="AJ162" i="2"/>
  <c r="AK162" i="2"/>
  <c r="AJ163" i="2"/>
  <c r="AK163" i="2"/>
  <c r="AJ164" i="2"/>
  <c r="AK164" i="2"/>
  <c r="AJ165" i="2"/>
  <c r="AK165" i="2"/>
  <c r="AJ166" i="2"/>
  <c r="AK166" i="2"/>
  <c r="AJ167" i="2"/>
  <c r="AK167" i="2"/>
  <c r="AJ168" i="2"/>
  <c r="AK168" i="2"/>
  <c r="AJ169" i="2"/>
  <c r="AK169" i="2"/>
  <c r="AJ170" i="2"/>
  <c r="AK170" i="2"/>
  <c r="AJ171" i="2"/>
  <c r="AK171" i="2"/>
  <c r="AJ172" i="2"/>
  <c r="AK172" i="2"/>
  <c r="AJ173" i="2"/>
  <c r="AK173" i="2"/>
  <c r="AJ174" i="2"/>
  <c r="AK174" i="2"/>
  <c r="AJ175" i="2"/>
  <c r="AK175" i="2"/>
  <c r="AJ176" i="2"/>
  <c r="AK176" i="2"/>
  <c r="AJ177" i="2"/>
  <c r="AK177" i="2"/>
  <c r="AJ178" i="2"/>
  <c r="AK178" i="2"/>
  <c r="AJ179" i="2"/>
  <c r="AK179" i="2"/>
  <c r="AJ180" i="2"/>
  <c r="AK180" i="2"/>
  <c r="AJ181" i="2"/>
  <c r="AK181" i="2"/>
  <c r="AJ182" i="2"/>
  <c r="AK182" i="2"/>
  <c r="AJ183" i="2"/>
  <c r="AK183" i="2"/>
  <c r="AJ184" i="2"/>
  <c r="AK184" i="2"/>
  <c r="AJ185" i="2"/>
  <c r="AK185" i="2"/>
  <c r="AJ186" i="2"/>
  <c r="AK186" i="2"/>
  <c r="AJ187" i="2"/>
  <c r="AK187" i="2"/>
  <c r="AJ188" i="2"/>
  <c r="AK188" i="2"/>
  <c r="AJ189" i="2"/>
  <c r="AK189" i="2"/>
  <c r="AJ190" i="2"/>
  <c r="AK190" i="2"/>
  <c r="AJ191" i="2"/>
  <c r="AK191" i="2"/>
  <c r="AJ192" i="2"/>
  <c r="AK192" i="2"/>
  <c r="AJ193" i="2"/>
  <c r="AK193" i="2"/>
  <c r="AJ194" i="2"/>
  <c r="AK194" i="2"/>
  <c r="AJ195" i="2"/>
  <c r="AK195" i="2"/>
  <c r="AJ196" i="2"/>
  <c r="AK196" i="2"/>
  <c r="AJ197" i="2"/>
  <c r="AK197" i="2"/>
  <c r="AJ198" i="2"/>
  <c r="AK198" i="2"/>
  <c r="AJ199" i="2"/>
  <c r="AK199" i="2"/>
  <c r="AJ200" i="2"/>
  <c r="AK200" i="2"/>
  <c r="AJ201" i="2"/>
  <c r="AK201" i="2"/>
  <c r="AJ202" i="2"/>
  <c r="AK202" i="2"/>
  <c r="AJ203" i="2"/>
  <c r="AK203" i="2"/>
  <c r="AJ204" i="2"/>
  <c r="AK204" i="2"/>
  <c r="AJ205" i="2"/>
  <c r="AK205" i="2"/>
  <c r="AJ206" i="2"/>
  <c r="AK206" i="2"/>
  <c r="AJ207" i="2"/>
  <c r="AK207" i="2"/>
  <c r="AJ208" i="2"/>
  <c r="AK208" i="2"/>
  <c r="AJ209" i="2"/>
  <c r="AK209" i="2"/>
  <c r="AJ210" i="2"/>
  <c r="AK210" i="2"/>
  <c r="AJ211" i="2"/>
  <c r="AK211" i="2"/>
  <c r="AJ212" i="2"/>
  <c r="AK212" i="2"/>
  <c r="AJ213" i="2"/>
  <c r="AK213" i="2"/>
  <c r="AJ214" i="2"/>
  <c r="AK214" i="2"/>
  <c r="AJ215" i="2"/>
  <c r="AK215" i="2"/>
  <c r="AJ216" i="2"/>
  <c r="AK216" i="2"/>
  <c r="AJ217" i="2"/>
  <c r="AK217" i="2"/>
  <c r="AJ218" i="2"/>
  <c r="AK218" i="2"/>
  <c r="AJ219" i="2"/>
  <c r="AK219" i="2"/>
  <c r="AJ220" i="2"/>
  <c r="AK220" i="2"/>
  <c r="AJ221" i="2"/>
  <c r="AK221" i="2"/>
  <c r="AJ222" i="2"/>
  <c r="AK222" i="2"/>
  <c r="AJ223" i="2"/>
  <c r="AK223" i="2"/>
  <c r="AJ224" i="2"/>
  <c r="AK224" i="2"/>
  <c r="AJ225" i="2"/>
  <c r="AK225" i="2"/>
  <c r="AJ226" i="2"/>
  <c r="AK226" i="2"/>
  <c r="AJ227" i="2"/>
  <c r="AK227" i="2"/>
  <c r="AJ228" i="2"/>
  <c r="AK228" i="2"/>
  <c r="AJ229" i="2"/>
  <c r="AK229" i="2"/>
  <c r="AJ230" i="2"/>
  <c r="AK230" i="2"/>
  <c r="AJ231" i="2"/>
  <c r="AK231" i="2"/>
  <c r="AJ232" i="2"/>
  <c r="AK232" i="2"/>
  <c r="AJ233" i="2"/>
  <c r="AK233" i="2"/>
  <c r="AJ234" i="2"/>
  <c r="AK234" i="2"/>
  <c r="AJ235" i="2"/>
  <c r="AK235" i="2"/>
  <c r="AJ236" i="2"/>
  <c r="AK236" i="2"/>
  <c r="AJ237" i="2"/>
  <c r="AK237" i="2"/>
  <c r="AJ238" i="2"/>
  <c r="AK238" i="2"/>
  <c r="AJ239" i="2"/>
  <c r="AK239" i="2"/>
  <c r="AJ240" i="2"/>
  <c r="AK240" i="2"/>
  <c r="AJ241" i="2"/>
  <c r="AK241" i="2"/>
  <c r="AJ242" i="2"/>
  <c r="AK242" i="2"/>
  <c r="AJ243" i="2"/>
  <c r="AK243" i="2"/>
  <c r="AJ244" i="2"/>
  <c r="AK244" i="2"/>
  <c r="AJ245" i="2"/>
  <c r="AK245" i="2"/>
  <c r="AJ246" i="2"/>
  <c r="AK246" i="2"/>
  <c r="AJ247" i="2"/>
  <c r="AK247" i="2"/>
  <c r="AJ248" i="2"/>
  <c r="AK248" i="2"/>
  <c r="AJ249" i="2"/>
  <c r="AK249" i="2"/>
  <c r="AJ250" i="2"/>
  <c r="AK250" i="2"/>
  <c r="AJ251" i="2"/>
  <c r="AK251" i="2"/>
  <c r="AJ252" i="2"/>
  <c r="AK252" i="2"/>
  <c r="AJ253" i="2"/>
  <c r="AK253" i="2"/>
  <c r="AJ254" i="2"/>
  <c r="AK254" i="2"/>
  <c r="AJ255" i="2"/>
  <c r="AK255" i="2"/>
  <c r="AJ256" i="2"/>
  <c r="AK256" i="2"/>
  <c r="AJ257" i="2"/>
  <c r="AK257" i="2"/>
  <c r="AJ258" i="2"/>
  <c r="AK258" i="2"/>
  <c r="AJ259" i="2"/>
  <c r="AK259" i="2"/>
  <c r="AJ260" i="2"/>
  <c r="AK260" i="2"/>
  <c r="AJ261" i="2"/>
  <c r="AK261" i="2"/>
  <c r="AJ262" i="2"/>
  <c r="AK262" i="2"/>
  <c r="AJ263" i="2"/>
  <c r="AK263" i="2"/>
  <c r="AJ264" i="2"/>
  <c r="AK264" i="2"/>
  <c r="AJ265" i="2"/>
  <c r="AK265" i="2"/>
  <c r="AJ266" i="2"/>
  <c r="AK266" i="2"/>
  <c r="AJ267" i="2"/>
  <c r="AK267" i="2"/>
  <c r="AJ268" i="2"/>
  <c r="AK268" i="2"/>
  <c r="AJ269" i="2"/>
  <c r="AK269" i="2"/>
  <c r="AJ270" i="2"/>
  <c r="AK270" i="2"/>
  <c r="AJ271" i="2"/>
  <c r="AK271" i="2"/>
  <c r="AJ272" i="2"/>
  <c r="AK272" i="2"/>
  <c r="AJ273" i="2"/>
  <c r="AK273" i="2"/>
  <c r="AJ274" i="2"/>
  <c r="AK274" i="2"/>
  <c r="AJ275" i="2"/>
  <c r="AK275" i="2"/>
  <c r="AJ276" i="2"/>
  <c r="AK276" i="2"/>
  <c r="AJ277" i="2"/>
  <c r="AK277" i="2"/>
  <c r="AJ278" i="2"/>
  <c r="AK278" i="2"/>
  <c r="AJ279" i="2"/>
  <c r="AK279" i="2"/>
  <c r="AJ280" i="2"/>
  <c r="AK280" i="2"/>
  <c r="AJ281" i="2"/>
  <c r="AK281" i="2"/>
  <c r="AJ282" i="2"/>
  <c r="AK282" i="2"/>
  <c r="AJ283" i="2"/>
  <c r="AK283" i="2"/>
  <c r="AJ284" i="2"/>
  <c r="AK284" i="2"/>
  <c r="AJ285" i="2"/>
  <c r="AK285" i="2"/>
  <c r="AJ286" i="2"/>
  <c r="AK286" i="2"/>
  <c r="AJ287" i="2"/>
  <c r="AK287" i="2"/>
  <c r="AJ288" i="2"/>
  <c r="AK288" i="2"/>
  <c r="AJ289" i="2"/>
  <c r="AK289" i="2"/>
  <c r="AJ290" i="2"/>
  <c r="AK290" i="2"/>
  <c r="AJ291" i="2"/>
  <c r="AK291" i="2"/>
  <c r="AJ292" i="2"/>
  <c r="AK292" i="2"/>
  <c r="AJ293" i="2"/>
  <c r="AK293" i="2"/>
  <c r="AJ294" i="2"/>
  <c r="AK294" i="2"/>
  <c r="AJ295" i="2"/>
  <c r="AK295" i="2"/>
  <c r="AJ296" i="2"/>
  <c r="AK296" i="2"/>
  <c r="AJ297" i="2"/>
  <c r="AK297" i="2"/>
  <c r="AJ298" i="2"/>
  <c r="AK298" i="2"/>
  <c r="AJ299" i="2"/>
  <c r="AK299" i="2"/>
  <c r="AJ300" i="2"/>
  <c r="AK300" i="2"/>
  <c r="AJ301" i="2"/>
  <c r="AK301" i="2"/>
  <c r="AJ302" i="2"/>
  <c r="AK302" i="2"/>
  <c r="AJ303" i="2"/>
  <c r="AK303" i="2"/>
  <c r="AJ304" i="2"/>
  <c r="AK304" i="2"/>
  <c r="AJ305" i="2"/>
  <c r="AK305" i="2"/>
  <c r="AJ306" i="2"/>
  <c r="AK306" i="2"/>
  <c r="AJ307" i="2"/>
  <c r="AK307" i="2"/>
  <c r="AJ308" i="2"/>
  <c r="AK308" i="2"/>
  <c r="AJ309" i="2"/>
  <c r="AK309" i="2"/>
  <c r="AJ310" i="2"/>
  <c r="AK310" i="2"/>
  <c r="AJ311" i="2"/>
  <c r="AK311" i="2"/>
  <c r="AJ312" i="2"/>
  <c r="AK312" i="2"/>
  <c r="AJ313" i="2"/>
  <c r="AK313" i="2"/>
  <c r="AJ314" i="2"/>
  <c r="AK314" i="2"/>
  <c r="AJ315" i="2"/>
  <c r="AK315" i="2"/>
  <c r="AJ316" i="2"/>
  <c r="AK316" i="2"/>
  <c r="AJ317" i="2"/>
  <c r="AK317" i="2"/>
  <c r="AJ318" i="2"/>
  <c r="AK318" i="2"/>
  <c r="AJ319" i="2"/>
  <c r="AK319" i="2"/>
  <c r="AJ320" i="2"/>
  <c r="AK320" i="2"/>
  <c r="AJ321" i="2"/>
  <c r="AK321" i="2"/>
  <c r="AJ322" i="2"/>
  <c r="AK322" i="2"/>
  <c r="AJ323" i="2"/>
  <c r="AK323" i="2"/>
  <c r="AJ324" i="2"/>
  <c r="AK324" i="2"/>
  <c r="AJ325" i="2"/>
  <c r="AK325" i="2"/>
  <c r="AJ326" i="2"/>
  <c r="AK326" i="2"/>
  <c r="AJ327" i="2"/>
  <c r="AK327" i="2"/>
  <c r="AJ328" i="2"/>
  <c r="AK328" i="2"/>
  <c r="AJ329" i="2"/>
  <c r="AK329" i="2"/>
  <c r="AJ330" i="2"/>
  <c r="AK330" i="2"/>
  <c r="AJ331" i="2"/>
  <c r="AK331" i="2"/>
  <c r="AJ3" i="2"/>
  <c r="AK3" i="2"/>
  <c r="AH411" i="2"/>
  <c r="AJ411" i="2"/>
</calcChain>
</file>

<file path=xl/sharedStrings.xml><?xml version="1.0" encoding="utf-8"?>
<sst xmlns="http://schemas.openxmlformats.org/spreadsheetml/2006/main" count="495" uniqueCount="218">
  <si>
    <t>Item</t>
  </si>
  <si>
    <t>Description</t>
  </si>
  <si>
    <t>QTY</t>
  </si>
  <si>
    <t>Composition</t>
  </si>
  <si>
    <t>WOMAN'S TROUSERS</t>
  </si>
  <si>
    <t>PANTALONE</t>
  </si>
  <si>
    <t>Made in China</t>
  </si>
  <si>
    <t>68%Cotton 30%Pl 2%Ea</t>
  </si>
  <si>
    <t>Made in Italy</t>
  </si>
  <si>
    <t>SD10VJC10075</t>
  </si>
  <si>
    <t>A1HLA0K3 6404W</t>
  </si>
  <si>
    <t>SD10VJC10112</t>
  </si>
  <si>
    <t>A1HNA0K0 6404W</t>
  </si>
  <si>
    <t>SD10VJC10174</t>
  </si>
  <si>
    <t>Made in Turkey</t>
  </si>
  <si>
    <t>58%Modal 40%Vi 2%Ea</t>
  </si>
  <si>
    <t>A1HNB0J2 64075</t>
  </si>
  <si>
    <t>SD10VJC10180</t>
  </si>
  <si>
    <t>A1HNB0K0 6404W</t>
  </si>
  <si>
    <t>SD10VJC10184</t>
  </si>
  <si>
    <t>A1HNB0K1 6404W</t>
  </si>
  <si>
    <t>SD11VJC00070</t>
  </si>
  <si>
    <t>WOMAN'S SWEATERS</t>
  </si>
  <si>
    <t>MAGLIA JD335 TIGER</t>
  </si>
  <si>
    <t>100%WO</t>
  </si>
  <si>
    <t>B4HGB824 56087</t>
  </si>
  <si>
    <t>SD11VJC10081</t>
  </si>
  <si>
    <t>MAGLIA</t>
  </si>
  <si>
    <t>65%Viscose 35%Polyammide</t>
  </si>
  <si>
    <t>B4HNB811 56128</t>
  </si>
  <si>
    <t>SD20VJC10167</t>
  </si>
  <si>
    <t>WOMAN'S DRESSES</t>
  </si>
  <si>
    <t>ABITO</t>
  </si>
  <si>
    <t>90%Polyestere 10%Elastane</t>
  </si>
  <si>
    <t>D2HNB468 36130</t>
  </si>
  <si>
    <t>SD20VJC10168</t>
  </si>
  <si>
    <t>D2HNB469 36130</t>
  </si>
  <si>
    <t>100%Polyestere</t>
  </si>
  <si>
    <t>WOMAN'S T-SHIRTS</t>
  </si>
  <si>
    <t>MAGLIETTE DONNA</t>
  </si>
  <si>
    <t>SD34VJC00169</t>
  </si>
  <si>
    <t>GREECE</t>
  </si>
  <si>
    <t>91%CO,9%EA</t>
  </si>
  <si>
    <t>B2HDB7AU 36037</t>
  </si>
  <si>
    <t>T-SHIRT</t>
  </si>
  <si>
    <t>SD34VJC10054</t>
  </si>
  <si>
    <t>Made in Greece</t>
  </si>
  <si>
    <t>92%Viscose 8%Elastane</t>
  </si>
  <si>
    <t>B2HGB7F0 36077</t>
  </si>
  <si>
    <t>50%Cotton 50%Modal</t>
  </si>
  <si>
    <t>SD34VJC10077</t>
  </si>
  <si>
    <t>100%VISCOSE</t>
  </si>
  <si>
    <t>B2HHB7B1 36088</t>
  </si>
  <si>
    <t>SD34VJC10106</t>
  </si>
  <si>
    <t>96%Modal 4%Elastane</t>
  </si>
  <si>
    <t>B2HLA7A9 36119</t>
  </si>
  <si>
    <t>SD34VJC10113</t>
  </si>
  <si>
    <t>96%Viscose 4%Elastane</t>
  </si>
  <si>
    <t>B2HMB7T2 36129</t>
  </si>
  <si>
    <t>SD34VJC10129</t>
  </si>
  <si>
    <t>Made in Bulgarie</t>
  </si>
  <si>
    <t>100%Cotton</t>
  </si>
  <si>
    <t>B2HNA7A5 36143</t>
  </si>
  <si>
    <t>SD34VJC10143</t>
  </si>
  <si>
    <t>B2HNA7G9 36139</t>
  </si>
  <si>
    <t>SD34VJC10149</t>
  </si>
  <si>
    <t>B2HNA7K8 36141</t>
  </si>
  <si>
    <t>SD34VJC10154</t>
  </si>
  <si>
    <t>B2HNA7S4 36591</t>
  </si>
  <si>
    <t>SD34VJC10173</t>
  </si>
  <si>
    <t>B2HNB735 10553</t>
  </si>
  <si>
    <t>SD34VJC10182</t>
  </si>
  <si>
    <t>B2HNB7G2 36139</t>
  </si>
  <si>
    <t>SD34VJC10187</t>
  </si>
  <si>
    <t>B2HNB7J1 36149</t>
  </si>
  <si>
    <t>SD34VJC10202</t>
  </si>
  <si>
    <t>B2HNB7S2 36591</t>
  </si>
  <si>
    <t>SD41VJC10014</t>
  </si>
  <si>
    <t>WOMAN'S FLEECES</t>
  </si>
  <si>
    <t>FELPA</t>
  </si>
  <si>
    <t>B6HNA762 36128</t>
  </si>
  <si>
    <t>SD41VJC10015</t>
  </si>
  <si>
    <t>B6HNA763 36112</t>
  </si>
  <si>
    <t>SD41VJC10023</t>
  </si>
  <si>
    <t>B6HNB763 36112</t>
  </si>
  <si>
    <t>SD41VJC10024</t>
  </si>
  <si>
    <t>B6HNB764 36130</t>
  </si>
  <si>
    <t>SD41VJC10029</t>
  </si>
  <si>
    <t>B6HND718 36112</t>
  </si>
  <si>
    <t>SU10VJC00215</t>
  </si>
  <si>
    <t>MAN'S TROUSERS</t>
  </si>
  <si>
    <t>PANT. REGULAR CONT LION f.do 19</t>
  </si>
  <si>
    <t>100%CO</t>
  </si>
  <si>
    <t>A2GGA0Q1 64554</t>
  </si>
  <si>
    <t>SU10VJC10138</t>
  </si>
  <si>
    <t>Made in Albanie</t>
  </si>
  <si>
    <t>70%Cotton 30%Polyestere</t>
  </si>
  <si>
    <t>A2GNA0K1 AHL54</t>
  </si>
  <si>
    <t>SU10VJC10146</t>
  </si>
  <si>
    <t>A2GNA0QA 64568</t>
  </si>
  <si>
    <t>SU10VJC10150</t>
  </si>
  <si>
    <t>A2GNA0RA 6404W</t>
  </si>
  <si>
    <t>MAN'S SWEATERS</t>
  </si>
  <si>
    <t>SU11VJC10058</t>
  </si>
  <si>
    <t>Made in Hungary</t>
  </si>
  <si>
    <t>B5GNA812 56667</t>
  </si>
  <si>
    <t>SU11VJC10059</t>
  </si>
  <si>
    <t>B5GNA814 56639</t>
  </si>
  <si>
    <t>SU11VJC10060</t>
  </si>
  <si>
    <t>B5GNA815 56639</t>
  </si>
  <si>
    <t>SU12VJC00151</t>
  </si>
  <si>
    <t>MAN'S SHIRTS</t>
  </si>
  <si>
    <t>CAMICIA SHIRT EASY EXTRA SLIM RIC VJ</t>
  </si>
  <si>
    <t>93%CO 7%EA</t>
  </si>
  <si>
    <t>B1GGB6E4 24363</t>
  </si>
  <si>
    <t>SU12VJC10025</t>
  </si>
  <si>
    <t>CAMICIA</t>
  </si>
  <si>
    <t>B1GFB6C7 24350</t>
  </si>
  <si>
    <t>SU12VJC10070</t>
  </si>
  <si>
    <t>B1GNA616 24350</t>
  </si>
  <si>
    <t>SU12VJC10073</t>
  </si>
  <si>
    <t>B1GNA621 24350</t>
  </si>
  <si>
    <t>SU12VJC10075</t>
  </si>
  <si>
    <t>93%Cotton 7%Elastane</t>
  </si>
  <si>
    <t>B1GNA6BE 24363</t>
  </si>
  <si>
    <t>SU12VJC10085</t>
  </si>
  <si>
    <t>B1GNA6S0 24350</t>
  </si>
  <si>
    <t>SU12VJC10095</t>
  </si>
  <si>
    <t>B1GNB632 24350</t>
  </si>
  <si>
    <t>SU12VJC10104</t>
  </si>
  <si>
    <t>B1GNB6S0 24350</t>
  </si>
  <si>
    <t>MAN'S T-SHIRT</t>
  </si>
  <si>
    <t>SU34VJC10098</t>
  </si>
  <si>
    <t>B3GNA706 36098</t>
  </si>
  <si>
    <t>SU34VJC10101</t>
  </si>
  <si>
    <t>B3GNA712 36591</t>
  </si>
  <si>
    <t>SU34VJC10102</t>
  </si>
  <si>
    <t>B3GNA714 36591</t>
  </si>
  <si>
    <t>SU34VJC10104</t>
  </si>
  <si>
    <t>B3GNA718 36591</t>
  </si>
  <si>
    <t>SU34VJC10111</t>
  </si>
  <si>
    <t>B3GNA736 36590</t>
  </si>
  <si>
    <t>SU34VJC10114</t>
  </si>
  <si>
    <t>B3GNA742 36590</t>
  </si>
  <si>
    <t>SU34VJC10115</t>
  </si>
  <si>
    <t>B3GNA744 36590</t>
  </si>
  <si>
    <t>SU34VJC10119</t>
  </si>
  <si>
    <t>B3GNA752 36590</t>
  </si>
  <si>
    <t>SU34VJC10120</t>
  </si>
  <si>
    <t>B3GNA754 36590</t>
  </si>
  <si>
    <t>SU34VJC10125</t>
  </si>
  <si>
    <t>B3GNA766 36069</t>
  </si>
  <si>
    <t>SU34VJC10131</t>
  </si>
  <si>
    <t>B3GNA780 36598</t>
  </si>
  <si>
    <t>SU34VJC10137</t>
  </si>
  <si>
    <t>B3GNA7N1 36098</t>
  </si>
  <si>
    <t>SU34VJC10138</t>
  </si>
  <si>
    <t>B3GNA7N4 36098</t>
  </si>
  <si>
    <t>SU34VJC10139</t>
  </si>
  <si>
    <t>B3GNA7N6 36098</t>
  </si>
  <si>
    <t>SU34VJC10145</t>
  </si>
  <si>
    <t>94%Cotton 6%Elastane</t>
  </si>
  <si>
    <t>B3GNA7R0 17880</t>
  </si>
  <si>
    <t>SU34VJC10149</t>
  </si>
  <si>
    <t>B3GNB706 10552</t>
  </si>
  <si>
    <t>SU34VJC10155</t>
  </si>
  <si>
    <t>B3GNB722 36591</t>
  </si>
  <si>
    <t>SU34VJC10157</t>
  </si>
  <si>
    <t>B3GNB734 36591</t>
  </si>
  <si>
    <t>SU34VJC10158</t>
  </si>
  <si>
    <t>B3GNB740 36590</t>
  </si>
  <si>
    <t>SU34VJC10166</t>
  </si>
  <si>
    <t>B3GNB786 36098</t>
  </si>
  <si>
    <t>SU34VJC10172</t>
  </si>
  <si>
    <t>B3GNB7N2 36591</t>
  </si>
  <si>
    <t>MAN'S FLEECE</t>
  </si>
  <si>
    <t>SU41VJC10024</t>
  </si>
  <si>
    <t>B7GNA7F1 29106</t>
  </si>
  <si>
    <t>SU41VJC10030</t>
  </si>
  <si>
    <t>B7GNA7F9 36112</t>
  </si>
  <si>
    <t>SU41VJC10035</t>
  </si>
  <si>
    <t>B7GND7F9 36112</t>
  </si>
  <si>
    <t>whl versace</t>
  </si>
  <si>
    <t>SD10VJP00021</t>
  </si>
  <si>
    <t>95%Cotton 5%Elastane</t>
  </si>
  <si>
    <t>A1HOB140 36171p</t>
  </si>
  <si>
    <t>70%Viscose 30%Polyammide</t>
  </si>
  <si>
    <t>SD11VJP00025</t>
  </si>
  <si>
    <t>B4HOA816 56161p</t>
  </si>
  <si>
    <t>SD20VJP00048</t>
  </si>
  <si>
    <t>95%Viscose 5%Elastane</t>
  </si>
  <si>
    <t>D2HOB478 36133p</t>
  </si>
  <si>
    <t>SD34VJP00023</t>
  </si>
  <si>
    <t>B2HOA7K5 36129p</t>
  </si>
  <si>
    <t>SD34VJP00032</t>
  </si>
  <si>
    <t>B2HOB7G5 36133p</t>
  </si>
  <si>
    <t>SD34VJP00033</t>
  </si>
  <si>
    <t>B2HOB7K0 36129p</t>
  </si>
  <si>
    <t>SD34VJP00042</t>
  </si>
  <si>
    <t>B2HOA752 36162p</t>
  </si>
  <si>
    <t>SD34VJP00050</t>
  </si>
  <si>
    <t>B2HOA7K0 36129p</t>
  </si>
  <si>
    <t>SD34VJP00052</t>
  </si>
  <si>
    <t>B2HOA7S1 36162p</t>
  </si>
  <si>
    <t>SD34VJP00055</t>
  </si>
  <si>
    <t>B2HOB717 11623p</t>
  </si>
  <si>
    <t>SD41VJP00024</t>
  </si>
  <si>
    <t>B6HOB754 36171p</t>
  </si>
  <si>
    <t>SD41VJP00025</t>
  </si>
  <si>
    <t>B6HOD762 36166p</t>
  </si>
  <si>
    <t>SM100GEN8001</t>
  </si>
  <si>
    <t>V. ARTICLES</t>
  </si>
  <si>
    <t>VJP JEANS A1HOA0K0 68%CO30%PO2%EA CHINA</t>
  </si>
  <si>
    <t>*</t>
  </si>
  <si>
    <t>varie</t>
  </si>
  <si>
    <t>VJP.JEANS.A1HOA0KA 71%CO28%PO1%EA CHINA</t>
  </si>
  <si>
    <t>ENTRADA</t>
  </si>
  <si>
    <t>(Vendida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</si>
</sst>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indexed="8"/>
      <name val="ARIAL"/>
      <charset val="1"/>
    </font>
    <font>
      <b/>
      <sz val="9"/>
      <color indexed="8"/>
      <name val="Arial"/>
      <charset val="1"/>
    </font>
    <font>
      <sz val="8"/>
      <color indexed="8"/>
      <name val="ARIAL"/>
      <charset val="1"/>
    </font>
    <font>
      <sz val="7"/>
      <color indexed="8"/>
      <name val="ARIAL"/>
      <charset val="1"/>
    </font>
    <font>
      <sz val="12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top"/>
    </xf>
  </cellStyleXfs>
  <cellXfs count="27">
    <xf numFmtId="0" fontId="0" fillId="0" borderId="0" xfId="0">
      <alignment vertical="top"/>
    </xf>
    <xf numFmtId="0" fontId="0" fillId="0" borderId="1" xfId="0" applyBorder="1">
      <alignment vertical="top"/>
    </xf>
    <xf numFmtId="3" fontId="0" fillId="0" borderId="0" xfId="0" applyNumberFormat="1">
      <alignment vertical="top"/>
    </xf>
    <xf numFmtId="0" fontId="1" fillId="0" borderId="2" xfId="0" applyFont="1" applyBorder="1" applyAlignment="1">
      <alignment vertical="top" wrapText="1" readingOrder="1"/>
    </xf>
    <xf numFmtId="0" fontId="1" fillId="0" borderId="3" xfId="0" applyFont="1" applyBorder="1" applyAlignment="1">
      <alignment vertical="top" wrapText="1" readingOrder="1"/>
    </xf>
    <xf numFmtId="0" fontId="1" fillId="0" borderId="4" xfId="0" applyFont="1" applyBorder="1" applyAlignment="1">
      <alignment vertical="top" wrapText="1" readingOrder="1"/>
    </xf>
    <xf numFmtId="1" fontId="1" fillId="0" borderId="0" xfId="0" applyNumberFormat="1" applyFont="1" applyBorder="1" applyAlignment="1">
      <alignment horizontal="center" vertical="top" wrapText="1" readingOrder="1"/>
    </xf>
    <xf numFmtId="1" fontId="0" fillId="0" borderId="0" xfId="0" applyNumberFormat="1" applyAlignment="1">
      <alignment horizontal="center" vertical="top"/>
    </xf>
    <xf numFmtId="1" fontId="4" fillId="0" borderId="0" xfId="0" applyNumberFormat="1" applyFont="1" applyBorder="1" applyAlignment="1">
      <alignment horizontal="center" vertical="top"/>
    </xf>
    <xf numFmtId="0" fontId="0" fillId="0" borderId="2" xfId="0" applyBorder="1">
      <alignment vertical="top"/>
    </xf>
    <xf numFmtId="0" fontId="0" fillId="0" borderId="4" xfId="0" applyBorder="1">
      <alignment vertical="top"/>
    </xf>
    <xf numFmtId="0" fontId="1" fillId="0" borderId="0" xfId="0" applyFont="1" applyBorder="1" applyAlignment="1">
      <alignment horizontal="left" vertical="top" wrapText="1" readingOrder="1"/>
    </xf>
    <xf numFmtId="0" fontId="0" fillId="0" borderId="0" xfId="0" applyBorder="1">
      <alignment vertical="top"/>
    </xf>
    <xf numFmtId="0" fontId="3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 wrapText="1" readingOrder="1"/>
    </xf>
    <xf numFmtId="3" fontId="2" fillId="0" borderId="1" xfId="0" applyNumberFormat="1" applyFont="1" applyBorder="1" applyAlignment="1">
      <alignment horizontal="right" vertical="top"/>
    </xf>
    <xf numFmtId="4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 readingOrder="1"/>
    </xf>
    <xf numFmtId="0" fontId="1" fillId="0" borderId="1" xfId="0" applyFont="1" applyBorder="1" applyAlignment="1">
      <alignment horizontal="right" vertical="top" wrapText="1" readingOrder="1"/>
    </xf>
    <xf numFmtId="0" fontId="2" fillId="0" borderId="1" xfId="0" applyFont="1" applyBorder="1" applyAlignment="1">
      <alignment horizontal="left" vertical="top" wrapText="1" readingOrder="1"/>
    </xf>
    <xf numFmtId="0" fontId="2" fillId="2" borderId="1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262</xdr:row>
      <xdr:rowOff>161925</xdr:rowOff>
    </xdr:from>
    <xdr:to>
      <xdr:col>4</xdr:col>
      <xdr:colOff>695325</xdr:colOff>
      <xdr:row>267</xdr:row>
      <xdr:rowOff>161925</xdr:rowOff>
    </xdr:to>
    <xdr:pic>
      <xdr:nvPicPr>
        <xdr:cNvPr id="2" name="1 Imagen" descr="g1_66_88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50053875"/>
          <a:ext cx="685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92</xdr:row>
      <xdr:rowOff>19050</xdr:rowOff>
    </xdr:from>
    <xdr:to>
      <xdr:col>4</xdr:col>
      <xdr:colOff>477838</xdr:colOff>
      <xdr:row>96</xdr:row>
      <xdr:rowOff>57150</xdr:rowOff>
    </xdr:to>
    <xdr:pic>
      <xdr:nvPicPr>
        <xdr:cNvPr id="3" name="2 Imagen" descr="h-087847-1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2950" y="17526000"/>
          <a:ext cx="515938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92</xdr:row>
      <xdr:rowOff>180976</xdr:rowOff>
    </xdr:from>
    <xdr:to>
      <xdr:col>5</xdr:col>
      <xdr:colOff>41187</xdr:colOff>
      <xdr:row>96</xdr:row>
      <xdr:rowOff>38100</xdr:rowOff>
    </xdr:to>
    <xdr:pic>
      <xdr:nvPicPr>
        <xdr:cNvPr id="4" name="3 Imagen" descr="h-087848-1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0150" y="17687926"/>
          <a:ext cx="384087" cy="61912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61</xdr:row>
      <xdr:rowOff>180975</xdr:rowOff>
    </xdr:from>
    <xdr:to>
      <xdr:col>4</xdr:col>
      <xdr:colOff>657225</xdr:colOff>
      <xdr:row>65</xdr:row>
      <xdr:rowOff>168274</xdr:rowOff>
    </xdr:to>
    <xdr:pic>
      <xdr:nvPicPr>
        <xdr:cNvPr id="5" name="4 Imagen" descr="1548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11782425"/>
          <a:ext cx="561975" cy="74929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102</xdr:row>
      <xdr:rowOff>47625</xdr:rowOff>
    </xdr:from>
    <xdr:to>
      <xdr:col>4</xdr:col>
      <xdr:colOff>733425</xdr:colOff>
      <xdr:row>106</xdr:row>
      <xdr:rowOff>149225</xdr:rowOff>
    </xdr:to>
    <xdr:pic>
      <xdr:nvPicPr>
        <xdr:cNvPr id="6" name="5 Imagen" descr="1549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6775" y="19459575"/>
          <a:ext cx="647700" cy="8636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212</xdr:row>
      <xdr:rowOff>142875</xdr:rowOff>
    </xdr:from>
    <xdr:to>
      <xdr:col>4</xdr:col>
      <xdr:colOff>742950</xdr:colOff>
      <xdr:row>217</xdr:row>
      <xdr:rowOff>66675</xdr:rowOff>
    </xdr:to>
    <xdr:pic>
      <xdr:nvPicPr>
        <xdr:cNvPr id="7" name="6 Imagen" descr="1550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0575" y="40509825"/>
          <a:ext cx="733425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86</xdr:row>
      <xdr:rowOff>168275</xdr:rowOff>
    </xdr:from>
    <xdr:to>
      <xdr:col>4</xdr:col>
      <xdr:colOff>742950</xdr:colOff>
      <xdr:row>91</xdr:row>
      <xdr:rowOff>117475</xdr:rowOff>
    </xdr:to>
    <xdr:pic>
      <xdr:nvPicPr>
        <xdr:cNvPr id="8" name="7 Imagen" descr="1551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8199" y="16532225"/>
          <a:ext cx="685801" cy="901700"/>
        </a:xfrm>
        <a:prstGeom prst="rect">
          <a:avLst/>
        </a:prstGeom>
      </xdr:spPr>
    </xdr:pic>
    <xdr:clientData/>
  </xdr:twoCellAnchor>
  <xdr:twoCellAnchor editAs="oneCell">
    <xdr:from>
      <xdr:col>5</xdr:col>
      <xdr:colOff>59054</xdr:colOff>
      <xdr:row>92</xdr:row>
      <xdr:rowOff>151966</xdr:rowOff>
    </xdr:from>
    <xdr:to>
      <xdr:col>5</xdr:col>
      <xdr:colOff>342899</xdr:colOff>
      <xdr:row>95</xdr:row>
      <xdr:rowOff>161932</xdr:rowOff>
    </xdr:to>
    <xdr:pic>
      <xdr:nvPicPr>
        <xdr:cNvPr id="10" name="9 Imagen" descr="IMG_6376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1453294" y="17807726"/>
          <a:ext cx="581466" cy="283845"/>
        </a:xfrm>
        <a:prstGeom prst="rect">
          <a:avLst/>
        </a:prstGeom>
      </xdr:spPr>
    </xdr:pic>
    <xdr:clientData/>
  </xdr:twoCellAnchor>
  <xdr:twoCellAnchor editAs="oneCell">
    <xdr:from>
      <xdr:col>5</xdr:col>
      <xdr:colOff>442341</xdr:colOff>
      <xdr:row>93</xdr:row>
      <xdr:rowOff>9525</xdr:rowOff>
    </xdr:from>
    <xdr:to>
      <xdr:col>5</xdr:col>
      <xdr:colOff>745389</xdr:colOff>
      <xdr:row>96</xdr:row>
      <xdr:rowOff>47625</xdr:rowOff>
    </xdr:to>
    <xdr:pic>
      <xdr:nvPicPr>
        <xdr:cNvPr id="12" name="11 Imagen" descr="IMG_6378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1832115" y="17860251"/>
          <a:ext cx="609600" cy="30304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82</xdr:row>
      <xdr:rowOff>9525</xdr:rowOff>
    </xdr:from>
    <xdr:to>
      <xdr:col>5</xdr:col>
      <xdr:colOff>19050</xdr:colOff>
      <xdr:row>86</xdr:row>
      <xdr:rowOff>111125</xdr:rowOff>
    </xdr:to>
    <xdr:pic>
      <xdr:nvPicPr>
        <xdr:cNvPr id="14" name="13 Imagen" descr="IMG_6393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806450" y="15719425"/>
          <a:ext cx="86360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670941</xdr:colOff>
      <xdr:row>359</xdr:row>
      <xdr:rowOff>133350</xdr:rowOff>
    </xdr:from>
    <xdr:to>
      <xdr:col>6</xdr:col>
      <xdr:colOff>352425</xdr:colOff>
      <xdr:row>363</xdr:row>
      <xdr:rowOff>76962</xdr:rowOff>
    </xdr:to>
    <xdr:pic>
      <xdr:nvPicPr>
        <xdr:cNvPr id="15" name="14 Imagen" descr="IMG_6390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5400000">
          <a:off x="2140077" y="68244339"/>
          <a:ext cx="591312" cy="44348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287</xdr:row>
      <xdr:rowOff>180975</xdr:rowOff>
    </xdr:from>
    <xdr:to>
      <xdr:col>5</xdr:col>
      <xdr:colOff>9525</xdr:colOff>
      <xdr:row>292</xdr:row>
      <xdr:rowOff>180975</xdr:rowOff>
    </xdr:to>
    <xdr:pic>
      <xdr:nvPicPr>
        <xdr:cNvPr id="16" name="15 Imagen" descr="IMG_6391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400000">
          <a:off x="704850" y="54940200"/>
          <a:ext cx="952500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51815</xdr:colOff>
      <xdr:row>47</xdr:row>
      <xdr:rowOff>28574</xdr:rowOff>
    </xdr:from>
    <xdr:to>
      <xdr:col>4</xdr:col>
      <xdr:colOff>688180</xdr:colOff>
      <xdr:row>52</xdr:row>
      <xdr:rowOff>19050</xdr:rowOff>
    </xdr:to>
    <xdr:pic>
      <xdr:nvPicPr>
        <xdr:cNvPr id="17" name="16 Imagen" descr="IMG_6394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679560" y="9116329"/>
          <a:ext cx="942976" cy="636365"/>
        </a:xfrm>
        <a:prstGeom prst="rect">
          <a:avLst/>
        </a:prstGeom>
      </xdr:spPr>
    </xdr:pic>
    <xdr:clientData/>
  </xdr:twoCellAnchor>
  <xdr:twoCellAnchor editAs="oneCell">
    <xdr:from>
      <xdr:col>4</xdr:col>
      <xdr:colOff>718566</xdr:colOff>
      <xdr:row>47</xdr:row>
      <xdr:rowOff>171453</xdr:rowOff>
    </xdr:from>
    <xdr:to>
      <xdr:col>5</xdr:col>
      <xdr:colOff>507206</xdr:colOff>
      <xdr:row>51</xdr:row>
      <xdr:rowOff>143640</xdr:rowOff>
    </xdr:to>
    <xdr:pic>
      <xdr:nvPicPr>
        <xdr:cNvPr id="18" name="17 Imagen" descr="IMG_6397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1407842" y="9197677"/>
          <a:ext cx="734187" cy="550640"/>
        </a:xfrm>
        <a:prstGeom prst="rect">
          <a:avLst/>
        </a:prstGeom>
      </xdr:spPr>
    </xdr:pic>
    <xdr:clientData/>
  </xdr:twoCellAnchor>
  <xdr:twoCellAnchor editAs="oneCell">
    <xdr:from>
      <xdr:col>4</xdr:col>
      <xdr:colOff>42291</xdr:colOff>
      <xdr:row>382</xdr:row>
      <xdr:rowOff>176784</xdr:rowOff>
    </xdr:from>
    <xdr:to>
      <xdr:col>4</xdr:col>
      <xdr:colOff>731234</xdr:colOff>
      <xdr:row>388</xdr:row>
      <xdr:rowOff>104775</xdr:rowOff>
    </xdr:to>
    <xdr:pic>
      <xdr:nvPicPr>
        <xdr:cNvPr id="19" name="18 Imagen" descr="IMG_6396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5400000">
          <a:off x="708517" y="72491108"/>
          <a:ext cx="918591" cy="688943"/>
        </a:xfrm>
        <a:prstGeom prst="rect">
          <a:avLst/>
        </a:prstGeom>
      </xdr:spPr>
    </xdr:pic>
    <xdr:clientData/>
  </xdr:twoCellAnchor>
  <xdr:twoCellAnchor editAs="oneCell">
    <xdr:from>
      <xdr:col>4</xdr:col>
      <xdr:colOff>118491</xdr:colOff>
      <xdr:row>377</xdr:row>
      <xdr:rowOff>152402</xdr:rowOff>
    </xdr:from>
    <xdr:to>
      <xdr:col>4</xdr:col>
      <xdr:colOff>719138</xdr:colOff>
      <xdr:row>382</xdr:row>
      <xdr:rowOff>143639</xdr:rowOff>
    </xdr:to>
    <xdr:pic>
      <xdr:nvPicPr>
        <xdr:cNvPr id="20" name="19 Imagen" descr="IMG_6399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799434" y="71061359"/>
          <a:ext cx="800862" cy="600647"/>
        </a:xfrm>
        <a:prstGeom prst="rect">
          <a:avLst/>
        </a:prstGeom>
      </xdr:spPr>
    </xdr:pic>
    <xdr:clientData/>
  </xdr:twoCellAnchor>
  <xdr:twoCellAnchor editAs="oneCell">
    <xdr:from>
      <xdr:col>1</xdr:col>
      <xdr:colOff>13717</xdr:colOff>
      <xdr:row>368</xdr:row>
      <xdr:rowOff>33911</xdr:rowOff>
    </xdr:from>
    <xdr:to>
      <xdr:col>4</xdr:col>
      <xdr:colOff>714375</xdr:colOff>
      <xdr:row>373</xdr:row>
      <xdr:rowOff>133354</xdr:rowOff>
    </xdr:to>
    <xdr:pic>
      <xdr:nvPicPr>
        <xdr:cNvPr id="21" name="20 Imagen" descr="IMG_6400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681037" y="69308666"/>
          <a:ext cx="909068" cy="719708"/>
        </a:xfrm>
        <a:prstGeom prst="rect">
          <a:avLst/>
        </a:prstGeom>
      </xdr:spPr>
    </xdr:pic>
    <xdr:clientData/>
  </xdr:twoCellAnchor>
  <xdr:twoCellAnchor editAs="oneCell">
    <xdr:from>
      <xdr:col>4</xdr:col>
      <xdr:colOff>756666</xdr:colOff>
      <xdr:row>368</xdr:row>
      <xdr:rowOff>57151</xdr:rowOff>
    </xdr:from>
    <xdr:to>
      <xdr:col>5</xdr:col>
      <xdr:colOff>502444</xdr:colOff>
      <xdr:row>372</xdr:row>
      <xdr:rowOff>86488</xdr:rowOff>
    </xdr:to>
    <xdr:pic>
      <xdr:nvPicPr>
        <xdr:cNvPr id="22" name="21 Imagen" descr="IMG_6401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5400000">
          <a:off x="1453086" y="69321856"/>
          <a:ext cx="677037" cy="507778"/>
        </a:xfrm>
        <a:prstGeom prst="rect">
          <a:avLst/>
        </a:prstGeom>
      </xdr:spPr>
    </xdr:pic>
    <xdr:clientData/>
  </xdr:twoCellAnchor>
  <xdr:twoCellAnchor editAs="oneCell">
    <xdr:from>
      <xdr:col>4</xdr:col>
      <xdr:colOff>718566</xdr:colOff>
      <xdr:row>378</xdr:row>
      <xdr:rowOff>9525</xdr:rowOff>
    </xdr:from>
    <xdr:to>
      <xdr:col>5</xdr:col>
      <xdr:colOff>407194</xdr:colOff>
      <xdr:row>381</xdr:row>
      <xdr:rowOff>124587</xdr:rowOff>
    </xdr:to>
    <xdr:pic>
      <xdr:nvPicPr>
        <xdr:cNvPr id="23" name="22 Imagen" descr="IMG_6398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1424511" y="71074455"/>
          <a:ext cx="600837" cy="450628"/>
        </a:xfrm>
        <a:prstGeom prst="rect">
          <a:avLst/>
        </a:prstGeom>
      </xdr:spPr>
    </xdr:pic>
    <xdr:clientData/>
  </xdr:twoCellAnchor>
  <xdr:twoCellAnchor editAs="oneCell">
    <xdr:from>
      <xdr:col>5</xdr:col>
      <xdr:colOff>518541</xdr:colOff>
      <xdr:row>48</xdr:row>
      <xdr:rowOff>47625</xdr:rowOff>
    </xdr:from>
    <xdr:to>
      <xdr:col>6</xdr:col>
      <xdr:colOff>214313</xdr:colOff>
      <xdr:row>51</xdr:row>
      <xdr:rowOff>86487</xdr:rowOff>
    </xdr:to>
    <xdr:pic>
      <xdr:nvPicPr>
        <xdr:cNvPr id="24" name="23 Imagen" descr="IMG_6402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1985296" y="9248870"/>
          <a:ext cx="610362" cy="457772"/>
        </a:xfrm>
        <a:prstGeom prst="rect">
          <a:avLst/>
        </a:prstGeom>
      </xdr:spPr>
    </xdr:pic>
    <xdr:clientData/>
  </xdr:twoCellAnchor>
  <xdr:twoCellAnchor editAs="oneCell">
    <xdr:from>
      <xdr:col>6</xdr:col>
      <xdr:colOff>185166</xdr:colOff>
      <xdr:row>48</xdr:row>
      <xdr:rowOff>91059</xdr:rowOff>
    </xdr:from>
    <xdr:to>
      <xdr:col>6</xdr:col>
      <xdr:colOff>566928</xdr:colOff>
      <xdr:row>51</xdr:row>
      <xdr:rowOff>28575</xdr:rowOff>
    </xdr:to>
    <xdr:pic>
      <xdr:nvPicPr>
        <xdr:cNvPr id="25" name="24 Imagen" descr="IMG_6403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5400000">
          <a:off x="2426589" y="9279636"/>
          <a:ext cx="509016" cy="381762"/>
        </a:xfrm>
        <a:prstGeom prst="rect">
          <a:avLst/>
        </a:prstGeom>
      </xdr:spPr>
    </xdr:pic>
    <xdr:clientData/>
  </xdr:twoCellAnchor>
  <xdr:twoCellAnchor editAs="oneCell">
    <xdr:from>
      <xdr:col>4</xdr:col>
      <xdr:colOff>128016</xdr:colOff>
      <xdr:row>302</xdr:row>
      <xdr:rowOff>180976</xdr:rowOff>
    </xdr:from>
    <xdr:to>
      <xdr:col>5</xdr:col>
      <xdr:colOff>76200</xdr:colOff>
      <xdr:row>307</xdr:row>
      <xdr:rowOff>142878</xdr:rowOff>
    </xdr:to>
    <xdr:pic>
      <xdr:nvPicPr>
        <xdr:cNvPr id="26" name="25 Imagen" descr="IMG_6404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5400000">
          <a:off x="806957" y="57795035"/>
          <a:ext cx="914402" cy="710184"/>
        </a:xfrm>
        <a:prstGeom prst="rect">
          <a:avLst/>
        </a:prstGeom>
      </xdr:spPr>
    </xdr:pic>
    <xdr:clientData/>
  </xdr:twoCellAnchor>
  <xdr:twoCellAnchor editAs="oneCell">
    <xdr:from>
      <xdr:col>0</xdr:col>
      <xdr:colOff>735330</xdr:colOff>
      <xdr:row>277</xdr:row>
      <xdr:rowOff>148894</xdr:rowOff>
    </xdr:from>
    <xdr:to>
      <xdr:col>4</xdr:col>
      <xdr:colOff>666750</xdr:colOff>
      <xdr:row>282</xdr:row>
      <xdr:rowOff>79139</xdr:rowOff>
    </xdr:to>
    <xdr:pic>
      <xdr:nvPicPr>
        <xdr:cNvPr id="27" name="26 Imagen" descr="IMG_6405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5400000">
          <a:off x="650192" y="52983482"/>
          <a:ext cx="882745" cy="712470"/>
        </a:xfrm>
        <a:prstGeom prst="rect">
          <a:avLst/>
        </a:prstGeom>
      </xdr:spPr>
    </xdr:pic>
    <xdr:clientData/>
  </xdr:twoCellAnchor>
  <xdr:twoCellAnchor editAs="oneCell">
    <xdr:from>
      <xdr:col>0</xdr:col>
      <xdr:colOff>759714</xdr:colOff>
      <xdr:row>297</xdr:row>
      <xdr:rowOff>179070</xdr:rowOff>
    </xdr:from>
    <xdr:to>
      <xdr:col>4</xdr:col>
      <xdr:colOff>746760</xdr:colOff>
      <xdr:row>303</xdr:row>
      <xdr:rowOff>60198</xdr:rowOff>
    </xdr:to>
    <xdr:pic>
      <xdr:nvPicPr>
        <xdr:cNvPr id="28" name="27 Imagen" descr="IMG_6406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631698" y="56866536"/>
          <a:ext cx="1024128" cy="768096"/>
        </a:xfrm>
        <a:prstGeom prst="rect">
          <a:avLst/>
        </a:prstGeom>
      </xdr:spPr>
    </xdr:pic>
    <xdr:clientData/>
  </xdr:twoCellAnchor>
  <xdr:twoCellAnchor editAs="oneCell">
    <xdr:from>
      <xdr:col>4</xdr:col>
      <xdr:colOff>80391</xdr:colOff>
      <xdr:row>363</xdr:row>
      <xdr:rowOff>47628</xdr:rowOff>
    </xdr:from>
    <xdr:to>
      <xdr:col>4</xdr:col>
      <xdr:colOff>681038</xdr:colOff>
      <xdr:row>368</xdr:row>
      <xdr:rowOff>38865</xdr:rowOff>
    </xdr:to>
    <xdr:pic>
      <xdr:nvPicPr>
        <xdr:cNvPr id="29" name="28 Imagen" descr="IMG_6407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5400000">
          <a:off x="761334" y="68422935"/>
          <a:ext cx="800862" cy="600647"/>
        </a:xfrm>
        <a:prstGeom prst="rect">
          <a:avLst/>
        </a:prstGeom>
      </xdr:spPr>
    </xdr:pic>
    <xdr:clientData/>
  </xdr:twoCellAnchor>
  <xdr:twoCellAnchor editAs="oneCell">
    <xdr:from>
      <xdr:col>0</xdr:col>
      <xdr:colOff>759714</xdr:colOff>
      <xdr:row>252</xdr:row>
      <xdr:rowOff>188595</xdr:rowOff>
    </xdr:from>
    <xdr:to>
      <xdr:col>4</xdr:col>
      <xdr:colOff>687324</xdr:colOff>
      <xdr:row>257</xdr:row>
      <xdr:rowOff>180975</xdr:rowOff>
    </xdr:to>
    <xdr:pic>
      <xdr:nvPicPr>
        <xdr:cNvPr id="30" name="29 Imagen" descr="IMG_6409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5400000">
          <a:off x="641604" y="48293655"/>
          <a:ext cx="944880" cy="70866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66</xdr:row>
      <xdr:rowOff>161927</xdr:rowOff>
    </xdr:from>
    <xdr:to>
      <xdr:col>4</xdr:col>
      <xdr:colOff>740569</xdr:colOff>
      <xdr:row>71</xdr:row>
      <xdr:rowOff>133353</xdr:rowOff>
    </xdr:to>
    <xdr:pic>
      <xdr:nvPicPr>
        <xdr:cNvPr id="31" name="30 Imagen" descr="IMG_6408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5400000">
          <a:off x="732234" y="12850418"/>
          <a:ext cx="923926" cy="654844"/>
        </a:xfrm>
        <a:prstGeom prst="rect">
          <a:avLst/>
        </a:prstGeom>
      </xdr:spPr>
    </xdr:pic>
    <xdr:clientData/>
  </xdr:twoCellAnchor>
  <xdr:twoCellAnchor editAs="oneCell">
    <xdr:from>
      <xdr:col>4</xdr:col>
      <xdr:colOff>670941</xdr:colOff>
      <xdr:row>254</xdr:row>
      <xdr:rowOff>1</xdr:rowOff>
    </xdr:from>
    <xdr:to>
      <xdr:col>5</xdr:col>
      <xdr:colOff>473869</xdr:colOff>
      <xdr:row>257</xdr:row>
      <xdr:rowOff>181738</xdr:rowOff>
    </xdr:to>
    <xdr:pic>
      <xdr:nvPicPr>
        <xdr:cNvPr id="32" name="31 Imagen" descr="IMG_6410.JP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5400000">
          <a:off x="1357836" y="48462106"/>
          <a:ext cx="753237" cy="56492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57</xdr:row>
      <xdr:rowOff>1</xdr:rowOff>
    </xdr:from>
    <xdr:to>
      <xdr:col>4</xdr:col>
      <xdr:colOff>704850</xdr:colOff>
      <xdr:row>61</xdr:row>
      <xdr:rowOff>96013</xdr:rowOff>
    </xdr:to>
    <xdr:pic>
      <xdr:nvPicPr>
        <xdr:cNvPr id="33" name="32 Imagen" descr="IMG_6411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5400000">
          <a:off x="733044" y="10944607"/>
          <a:ext cx="858012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61341</xdr:colOff>
      <xdr:row>243</xdr:row>
      <xdr:rowOff>19050</xdr:rowOff>
    </xdr:from>
    <xdr:to>
      <xdr:col>4</xdr:col>
      <xdr:colOff>590550</xdr:colOff>
      <xdr:row>247</xdr:row>
      <xdr:rowOff>180977</xdr:rowOff>
    </xdr:to>
    <xdr:pic>
      <xdr:nvPicPr>
        <xdr:cNvPr id="34" name="33 Imagen" descr="IMG_6412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5400000">
          <a:off x="645032" y="46488859"/>
          <a:ext cx="923927" cy="529209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244</xdr:row>
      <xdr:rowOff>9529</xdr:rowOff>
    </xdr:from>
    <xdr:to>
      <xdr:col>5</xdr:col>
      <xdr:colOff>314324</xdr:colOff>
      <xdr:row>247</xdr:row>
      <xdr:rowOff>47627</xdr:rowOff>
    </xdr:to>
    <xdr:pic>
      <xdr:nvPicPr>
        <xdr:cNvPr id="35" name="34 Imagen" descr="IMG_648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5400000">
          <a:off x="1323976" y="46548678"/>
          <a:ext cx="609598" cy="457199"/>
        </a:xfrm>
        <a:prstGeom prst="rect">
          <a:avLst/>
        </a:prstGeom>
      </xdr:spPr>
    </xdr:pic>
    <xdr:clientData/>
  </xdr:twoCellAnchor>
  <xdr:twoCellAnchor editAs="oneCell">
    <xdr:from>
      <xdr:col>5</xdr:col>
      <xdr:colOff>413766</xdr:colOff>
      <xdr:row>244</xdr:row>
      <xdr:rowOff>52962</xdr:rowOff>
    </xdr:from>
    <xdr:to>
      <xdr:col>6</xdr:col>
      <xdr:colOff>104966</xdr:colOff>
      <xdr:row>247</xdr:row>
      <xdr:rowOff>85729</xdr:rowOff>
    </xdr:to>
    <xdr:pic>
      <xdr:nvPicPr>
        <xdr:cNvPr id="37" name="36 Imagen" descr="IMG_6417.JP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1881282" y="46591446"/>
          <a:ext cx="604267" cy="45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747141</xdr:colOff>
      <xdr:row>299</xdr:row>
      <xdr:rowOff>81534</xdr:rowOff>
    </xdr:from>
    <xdr:to>
      <xdr:col>5</xdr:col>
      <xdr:colOff>402622</xdr:colOff>
      <xdr:row>302</xdr:row>
      <xdr:rowOff>66675</xdr:rowOff>
    </xdr:to>
    <xdr:pic>
      <xdr:nvPicPr>
        <xdr:cNvPr id="38" name="37 Imagen" descr="IMG_6421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1458611" y="57091564"/>
          <a:ext cx="556641" cy="417481"/>
        </a:xfrm>
        <a:prstGeom prst="rect">
          <a:avLst/>
        </a:prstGeom>
      </xdr:spPr>
    </xdr:pic>
    <xdr:clientData/>
  </xdr:twoCellAnchor>
  <xdr:twoCellAnchor editAs="oneCell">
    <xdr:from>
      <xdr:col>4</xdr:col>
      <xdr:colOff>80391</xdr:colOff>
      <xdr:row>273</xdr:row>
      <xdr:rowOff>24384</xdr:rowOff>
    </xdr:from>
    <xdr:to>
      <xdr:col>4</xdr:col>
      <xdr:colOff>712184</xdr:colOff>
      <xdr:row>277</xdr:row>
      <xdr:rowOff>104775</xdr:rowOff>
    </xdr:to>
    <xdr:pic>
      <xdr:nvPicPr>
        <xdr:cNvPr id="39" name="38 Imagen" descr="IMG_6423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756142" y="52117133"/>
          <a:ext cx="842391" cy="631793"/>
        </a:xfrm>
        <a:prstGeom prst="rect">
          <a:avLst/>
        </a:prstGeom>
      </xdr:spPr>
    </xdr:pic>
    <xdr:clientData/>
  </xdr:twoCellAnchor>
  <xdr:twoCellAnchor editAs="oneCell">
    <xdr:from>
      <xdr:col>4</xdr:col>
      <xdr:colOff>61341</xdr:colOff>
      <xdr:row>268</xdr:row>
      <xdr:rowOff>52960</xdr:rowOff>
    </xdr:from>
    <xdr:to>
      <xdr:col>4</xdr:col>
      <xdr:colOff>700278</xdr:colOff>
      <xdr:row>272</xdr:row>
      <xdr:rowOff>142876</xdr:rowOff>
    </xdr:to>
    <xdr:pic>
      <xdr:nvPicPr>
        <xdr:cNvPr id="40" name="39 Imagen" descr="IMG_6423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735902" y="51194399"/>
          <a:ext cx="851916" cy="638937"/>
        </a:xfrm>
        <a:prstGeom prst="rect">
          <a:avLst/>
        </a:prstGeom>
      </xdr:spPr>
    </xdr:pic>
    <xdr:clientData/>
  </xdr:twoCellAnchor>
  <xdr:twoCellAnchor editAs="oneCell">
    <xdr:from>
      <xdr:col>4</xdr:col>
      <xdr:colOff>89916</xdr:colOff>
      <xdr:row>293</xdr:row>
      <xdr:rowOff>33910</xdr:rowOff>
    </xdr:from>
    <xdr:to>
      <xdr:col>4</xdr:col>
      <xdr:colOff>733425</xdr:colOff>
      <xdr:row>297</xdr:row>
      <xdr:rowOff>129922</xdr:rowOff>
    </xdr:to>
    <xdr:pic>
      <xdr:nvPicPr>
        <xdr:cNvPr id="41" name="40 Imagen" descr="IMG_652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763715" y="55938611"/>
          <a:ext cx="858012" cy="643509"/>
        </a:xfrm>
        <a:prstGeom prst="rect">
          <a:avLst/>
        </a:prstGeom>
      </xdr:spPr>
    </xdr:pic>
    <xdr:clientData/>
  </xdr:twoCellAnchor>
  <xdr:twoCellAnchor editAs="oneCell">
    <xdr:from>
      <xdr:col>5</xdr:col>
      <xdr:colOff>32765</xdr:colOff>
      <xdr:row>293</xdr:row>
      <xdr:rowOff>180974</xdr:rowOff>
    </xdr:from>
    <xdr:to>
      <xdr:col>5</xdr:col>
      <xdr:colOff>609599</xdr:colOff>
      <xdr:row>297</xdr:row>
      <xdr:rowOff>188086</xdr:rowOff>
    </xdr:to>
    <xdr:pic>
      <xdr:nvPicPr>
        <xdr:cNvPr id="42" name="41 Imagen" descr="IMG_6488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5400000">
          <a:off x="1479676" y="56074563"/>
          <a:ext cx="769112" cy="576834"/>
        </a:xfrm>
        <a:prstGeom prst="rect">
          <a:avLst/>
        </a:prstGeom>
      </xdr:spPr>
    </xdr:pic>
    <xdr:clientData/>
  </xdr:twoCellAnchor>
  <xdr:twoCellAnchor editAs="oneCell">
    <xdr:from>
      <xdr:col>5</xdr:col>
      <xdr:colOff>4190</xdr:colOff>
      <xdr:row>273</xdr:row>
      <xdr:rowOff>157737</xdr:rowOff>
    </xdr:from>
    <xdr:to>
      <xdr:col>5</xdr:col>
      <xdr:colOff>533399</xdr:colOff>
      <xdr:row>277</xdr:row>
      <xdr:rowOff>101349</xdr:rowOff>
    </xdr:to>
    <xdr:pic>
      <xdr:nvPicPr>
        <xdr:cNvPr id="43" name="42 Imagen" descr="IMG_6414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rot="5400000">
          <a:off x="1459039" y="52233388"/>
          <a:ext cx="705612" cy="529209"/>
        </a:xfrm>
        <a:prstGeom prst="rect">
          <a:avLst/>
        </a:prstGeom>
      </xdr:spPr>
    </xdr:pic>
    <xdr:clientData/>
  </xdr:twoCellAnchor>
  <xdr:twoCellAnchor editAs="oneCell">
    <xdr:from>
      <xdr:col>4</xdr:col>
      <xdr:colOff>747141</xdr:colOff>
      <xdr:row>269</xdr:row>
      <xdr:rowOff>81534</xdr:rowOff>
    </xdr:from>
    <xdr:to>
      <xdr:col>5</xdr:col>
      <xdr:colOff>459772</xdr:colOff>
      <xdr:row>272</xdr:row>
      <xdr:rowOff>142875</xdr:rowOff>
    </xdr:to>
    <xdr:pic>
      <xdr:nvPicPr>
        <xdr:cNvPr id="44" name="43 Imagen" descr="IMG_6425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 rot="5400000">
          <a:off x="1449086" y="51386089"/>
          <a:ext cx="632841" cy="474631"/>
        </a:xfrm>
        <a:prstGeom prst="rect">
          <a:avLst/>
        </a:prstGeom>
      </xdr:spPr>
    </xdr:pic>
    <xdr:clientData/>
  </xdr:twoCellAnchor>
  <xdr:twoCellAnchor editAs="oneCell">
    <xdr:from>
      <xdr:col>4</xdr:col>
      <xdr:colOff>42291</xdr:colOff>
      <xdr:row>96</xdr:row>
      <xdr:rowOff>180976</xdr:rowOff>
    </xdr:from>
    <xdr:to>
      <xdr:col>4</xdr:col>
      <xdr:colOff>607219</xdr:colOff>
      <xdr:row>101</xdr:row>
      <xdr:rowOff>161928</xdr:rowOff>
    </xdr:to>
    <xdr:pic>
      <xdr:nvPicPr>
        <xdr:cNvPr id="45" name="44 Imagen" descr="IMG_6513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639079" y="18634188"/>
          <a:ext cx="933452" cy="564928"/>
        </a:xfrm>
        <a:prstGeom prst="rect">
          <a:avLst/>
        </a:prstGeom>
      </xdr:spPr>
    </xdr:pic>
    <xdr:clientData/>
  </xdr:twoCellAnchor>
  <xdr:twoCellAnchor editAs="oneCell">
    <xdr:from>
      <xdr:col>4</xdr:col>
      <xdr:colOff>737616</xdr:colOff>
      <xdr:row>98</xdr:row>
      <xdr:rowOff>52959</xdr:rowOff>
    </xdr:from>
    <xdr:to>
      <xdr:col>5</xdr:col>
      <xdr:colOff>485966</xdr:colOff>
      <xdr:row>101</xdr:row>
      <xdr:rowOff>161925</xdr:rowOff>
    </xdr:to>
    <xdr:pic>
      <xdr:nvPicPr>
        <xdr:cNvPr id="46" name="45 Imagen" descr="IMG_6514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 rot="5400000">
          <a:off x="1433608" y="18787967"/>
          <a:ext cx="680466" cy="5103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107</xdr:row>
      <xdr:rowOff>9527</xdr:rowOff>
    </xdr:from>
    <xdr:to>
      <xdr:col>4</xdr:col>
      <xdr:colOff>723899</xdr:colOff>
      <xdr:row>111</xdr:row>
      <xdr:rowOff>104776</xdr:rowOff>
    </xdr:to>
    <xdr:pic>
      <xdr:nvPicPr>
        <xdr:cNvPr id="47" name="46 Imagen" descr="IMG_6415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5400000">
          <a:off x="738187" y="20464464"/>
          <a:ext cx="857249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61341</xdr:colOff>
      <xdr:row>108</xdr:row>
      <xdr:rowOff>52959</xdr:rowOff>
    </xdr:from>
    <xdr:to>
      <xdr:col>5</xdr:col>
      <xdr:colOff>542925</xdr:colOff>
      <xdr:row>111</xdr:row>
      <xdr:rowOff>123571</xdr:rowOff>
    </xdr:to>
    <xdr:pic>
      <xdr:nvPicPr>
        <xdr:cNvPr id="48" name="47 Imagen" descr="IMG_6418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5400000">
          <a:off x="1524127" y="20688173"/>
          <a:ext cx="642112" cy="481584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</xdr:colOff>
      <xdr:row>264</xdr:row>
      <xdr:rowOff>57151</xdr:rowOff>
    </xdr:from>
    <xdr:to>
      <xdr:col>5</xdr:col>
      <xdr:colOff>469106</xdr:colOff>
      <xdr:row>267</xdr:row>
      <xdr:rowOff>114303</xdr:rowOff>
    </xdr:to>
    <xdr:pic>
      <xdr:nvPicPr>
        <xdr:cNvPr id="49" name="48 Imagen" descr="IMG_6515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5400000">
          <a:off x="1479660" y="50426257"/>
          <a:ext cx="628652" cy="436340"/>
        </a:xfrm>
        <a:prstGeom prst="rect">
          <a:avLst/>
        </a:prstGeom>
      </xdr:spPr>
    </xdr:pic>
    <xdr:clientData/>
  </xdr:twoCellAnchor>
  <xdr:twoCellAnchor editAs="oneCell">
    <xdr:from>
      <xdr:col>4</xdr:col>
      <xdr:colOff>42291</xdr:colOff>
      <xdr:row>283</xdr:row>
      <xdr:rowOff>19050</xdr:rowOff>
    </xdr:from>
    <xdr:to>
      <xdr:col>4</xdr:col>
      <xdr:colOff>714375</xdr:colOff>
      <xdr:row>287</xdr:row>
      <xdr:rowOff>153162</xdr:rowOff>
    </xdr:to>
    <xdr:pic>
      <xdr:nvPicPr>
        <xdr:cNvPr id="50" name="49 Imagen" descr="IMG_6491.JP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711327" y="54023514"/>
          <a:ext cx="896112" cy="672084"/>
        </a:xfrm>
        <a:prstGeom prst="rect">
          <a:avLst/>
        </a:prstGeom>
      </xdr:spPr>
    </xdr:pic>
    <xdr:clientData/>
  </xdr:twoCellAnchor>
  <xdr:twoCellAnchor editAs="oneCell">
    <xdr:from>
      <xdr:col>0</xdr:col>
      <xdr:colOff>747141</xdr:colOff>
      <xdr:row>223</xdr:row>
      <xdr:rowOff>19050</xdr:rowOff>
    </xdr:from>
    <xdr:to>
      <xdr:col>4</xdr:col>
      <xdr:colOff>733424</xdr:colOff>
      <xdr:row>227</xdr:row>
      <xdr:rowOff>180977</xdr:rowOff>
    </xdr:to>
    <xdr:pic>
      <xdr:nvPicPr>
        <xdr:cNvPr id="51" name="50 Imagen" descr="IMG_6419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5400000">
          <a:off x="668844" y="42559797"/>
          <a:ext cx="923927" cy="767333"/>
        </a:xfrm>
        <a:prstGeom prst="rect">
          <a:avLst/>
        </a:prstGeom>
      </xdr:spPr>
    </xdr:pic>
    <xdr:clientData/>
  </xdr:twoCellAnchor>
  <xdr:twoCellAnchor editAs="oneCell">
    <xdr:from>
      <xdr:col>4</xdr:col>
      <xdr:colOff>32766</xdr:colOff>
      <xdr:row>218</xdr:row>
      <xdr:rowOff>5334</xdr:rowOff>
    </xdr:from>
    <xdr:to>
      <xdr:col>4</xdr:col>
      <xdr:colOff>704850</xdr:colOff>
      <xdr:row>222</xdr:row>
      <xdr:rowOff>139446</xdr:rowOff>
    </xdr:to>
    <xdr:pic>
      <xdr:nvPicPr>
        <xdr:cNvPr id="52" name="51 Imagen" descr="IMG_6490.JP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5400000">
          <a:off x="701802" y="41627298"/>
          <a:ext cx="896112" cy="672084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</xdr:colOff>
      <xdr:row>224</xdr:row>
      <xdr:rowOff>186310</xdr:rowOff>
    </xdr:from>
    <xdr:to>
      <xdr:col>5</xdr:col>
      <xdr:colOff>447675</xdr:colOff>
      <xdr:row>227</xdr:row>
      <xdr:rowOff>168022</xdr:rowOff>
    </xdr:to>
    <xdr:pic>
      <xdr:nvPicPr>
        <xdr:cNvPr id="53" name="52 Imagen" descr="IMG_6416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5400000">
          <a:off x="1506665" y="42908411"/>
          <a:ext cx="553212" cy="41490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</xdr:colOff>
      <xdr:row>247</xdr:row>
      <xdr:rowOff>176784</xdr:rowOff>
    </xdr:from>
    <xdr:to>
      <xdr:col>4</xdr:col>
      <xdr:colOff>753237</xdr:colOff>
      <xdr:row>253</xdr:row>
      <xdr:rowOff>57912</xdr:rowOff>
    </xdr:to>
    <xdr:pic>
      <xdr:nvPicPr>
        <xdr:cNvPr id="54" name="53 Imagen" descr="IMG_6524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5400000">
          <a:off x="638175" y="47339250"/>
          <a:ext cx="1024128" cy="768096"/>
        </a:xfrm>
        <a:prstGeom prst="rect">
          <a:avLst/>
        </a:prstGeom>
      </xdr:spPr>
    </xdr:pic>
    <xdr:clientData/>
  </xdr:twoCellAnchor>
  <xdr:twoCellAnchor editAs="oneCell">
    <xdr:from>
      <xdr:col>5</xdr:col>
      <xdr:colOff>489966</xdr:colOff>
      <xdr:row>254</xdr:row>
      <xdr:rowOff>43436</xdr:rowOff>
    </xdr:from>
    <xdr:to>
      <xdr:col>6</xdr:col>
      <xdr:colOff>238124</xdr:colOff>
      <xdr:row>257</xdr:row>
      <xdr:rowOff>152146</xdr:rowOff>
    </xdr:to>
    <xdr:pic>
      <xdr:nvPicPr>
        <xdr:cNvPr id="55" name="54 Imagen" descr="IMG_6420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5400000">
          <a:off x="1947990" y="48496412"/>
          <a:ext cx="680210" cy="510158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</xdr:colOff>
      <xdr:row>233</xdr:row>
      <xdr:rowOff>14860</xdr:rowOff>
    </xdr:from>
    <xdr:to>
      <xdr:col>4</xdr:col>
      <xdr:colOff>695325</xdr:colOff>
      <xdr:row>237</xdr:row>
      <xdr:rowOff>187072</xdr:rowOff>
    </xdr:to>
    <xdr:pic>
      <xdr:nvPicPr>
        <xdr:cNvPr id="56" name="55 Imagen" descr="IMG_6424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 rot="5400000">
          <a:off x="658940" y="44499086"/>
          <a:ext cx="934212" cy="700659"/>
        </a:xfrm>
        <a:prstGeom prst="rect">
          <a:avLst/>
        </a:prstGeom>
      </xdr:spPr>
    </xdr:pic>
    <xdr:clientData/>
  </xdr:twoCellAnchor>
  <xdr:twoCellAnchor editAs="oneCell">
    <xdr:from>
      <xdr:col>4</xdr:col>
      <xdr:colOff>737616</xdr:colOff>
      <xdr:row>234</xdr:row>
      <xdr:rowOff>119635</xdr:rowOff>
    </xdr:from>
    <xdr:to>
      <xdr:col>5</xdr:col>
      <xdr:colOff>443103</xdr:colOff>
      <xdr:row>237</xdr:row>
      <xdr:rowOff>171451</xdr:rowOff>
    </xdr:to>
    <xdr:pic>
      <xdr:nvPicPr>
        <xdr:cNvPr id="57" name="56 Imagen" descr="IMG_6426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5400000">
          <a:off x="1440752" y="44755499"/>
          <a:ext cx="623316" cy="467487"/>
        </a:xfrm>
        <a:prstGeom prst="rect">
          <a:avLst/>
        </a:prstGeom>
      </xdr:spPr>
    </xdr:pic>
    <xdr:clientData/>
  </xdr:twoCellAnchor>
  <xdr:twoCellAnchor editAs="oneCell">
    <xdr:from>
      <xdr:col>4</xdr:col>
      <xdr:colOff>89916</xdr:colOff>
      <xdr:row>52</xdr:row>
      <xdr:rowOff>14859</xdr:rowOff>
    </xdr:from>
    <xdr:to>
      <xdr:col>4</xdr:col>
      <xdr:colOff>723900</xdr:colOff>
      <xdr:row>56</xdr:row>
      <xdr:rowOff>152403</xdr:rowOff>
    </xdr:to>
    <xdr:pic>
      <xdr:nvPicPr>
        <xdr:cNvPr id="58" name="57 Imagen" descr="IMG_6427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rot="5400000">
          <a:off x="738186" y="10034589"/>
          <a:ext cx="899544" cy="63398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393</xdr:row>
      <xdr:rowOff>19049</xdr:rowOff>
    </xdr:from>
    <xdr:to>
      <xdr:col>4</xdr:col>
      <xdr:colOff>716755</xdr:colOff>
      <xdr:row>398</xdr:row>
      <xdr:rowOff>19050</xdr:rowOff>
    </xdr:to>
    <xdr:pic>
      <xdr:nvPicPr>
        <xdr:cNvPr id="59" name="58 Imagen" descr="IMG_6428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 rot="5400000">
          <a:off x="767952" y="73803271"/>
          <a:ext cx="809626" cy="650081"/>
        </a:xfrm>
        <a:prstGeom prst="rect">
          <a:avLst/>
        </a:prstGeom>
      </xdr:spPr>
    </xdr:pic>
    <xdr:clientData/>
  </xdr:twoCellAnchor>
  <xdr:twoCellAnchor editAs="oneCell">
    <xdr:from>
      <xdr:col>4</xdr:col>
      <xdr:colOff>51816</xdr:colOff>
      <xdr:row>318</xdr:row>
      <xdr:rowOff>66675</xdr:rowOff>
    </xdr:from>
    <xdr:to>
      <xdr:col>4</xdr:col>
      <xdr:colOff>681038</xdr:colOff>
      <xdr:row>322</xdr:row>
      <xdr:rowOff>143637</xdr:rowOff>
    </xdr:to>
    <xdr:pic>
      <xdr:nvPicPr>
        <xdr:cNvPr id="60" name="59 Imagen" descr="IMG_6430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5400000">
          <a:off x="727996" y="60731495"/>
          <a:ext cx="838962" cy="629222"/>
        </a:xfrm>
        <a:prstGeom prst="rect">
          <a:avLst/>
        </a:prstGeom>
      </xdr:spPr>
    </xdr:pic>
    <xdr:clientData/>
  </xdr:twoCellAnchor>
  <xdr:twoCellAnchor editAs="oneCell">
    <xdr:from>
      <xdr:col>4</xdr:col>
      <xdr:colOff>51816</xdr:colOff>
      <xdr:row>188</xdr:row>
      <xdr:rowOff>76200</xdr:rowOff>
    </xdr:from>
    <xdr:to>
      <xdr:col>4</xdr:col>
      <xdr:colOff>666750</xdr:colOff>
      <xdr:row>192</xdr:row>
      <xdr:rowOff>134112</xdr:rowOff>
    </xdr:to>
    <xdr:pic>
      <xdr:nvPicPr>
        <xdr:cNvPr id="61" name="60 Imagen" descr="IMG_6429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5400000">
          <a:off x="730377" y="35973639"/>
          <a:ext cx="819912" cy="614934"/>
        </a:xfrm>
        <a:prstGeom prst="rect">
          <a:avLst/>
        </a:prstGeom>
      </xdr:spPr>
    </xdr:pic>
    <xdr:clientData/>
  </xdr:twoCellAnchor>
  <xdr:twoCellAnchor editAs="oneCell">
    <xdr:from>
      <xdr:col>4</xdr:col>
      <xdr:colOff>737616</xdr:colOff>
      <xdr:row>189</xdr:row>
      <xdr:rowOff>138684</xdr:rowOff>
    </xdr:from>
    <xdr:to>
      <xdr:col>5</xdr:col>
      <xdr:colOff>419100</xdr:colOff>
      <xdr:row>192</xdr:row>
      <xdr:rowOff>158496</xdr:rowOff>
    </xdr:to>
    <xdr:pic>
      <xdr:nvPicPr>
        <xdr:cNvPr id="62" name="61 Imagen" descr="IMG_6434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 rot="5400000">
          <a:off x="1444752" y="36198048"/>
          <a:ext cx="591312" cy="44348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177</xdr:row>
      <xdr:rowOff>152403</xdr:rowOff>
    </xdr:from>
    <xdr:to>
      <xdr:col>5</xdr:col>
      <xdr:colOff>40481</xdr:colOff>
      <xdr:row>183</xdr:row>
      <xdr:rowOff>28578</xdr:rowOff>
    </xdr:to>
    <xdr:pic>
      <xdr:nvPicPr>
        <xdr:cNvPr id="64" name="63 Imagen" descr="IMG_6504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5400000">
          <a:off x="691753" y="33979250"/>
          <a:ext cx="1019175" cy="764381"/>
        </a:xfrm>
        <a:prstGeom prst="rect">
          <a:avLst/>
        </a:prstGeom>
      </xdr:spPr>
    </xdr:pic>
    <xdr:clientData/>
  </xdr:twoCellAnchor>
  <xdr:twoCellAnchor editAs="oneCell">
    <xdr:from>
      <xdr:col>4</xdr:col>
      <xdr:colOff>23239</xdr:colOff>
      <xdr:row>202</xdr:row>
      <xdr:rowOff>161925</xdr:rowOff>
    </xdr:from>
    <xdr:to>
      <xdr:col>5</xdr:col>
      <xdr:colOff>28574</xdr:colOff>
      <xdr:row>207</xdr:row>
      <xdr:rowOff>171450</xdr:rowOff>
    </xdr:to>
    <xdr:pic>
      <xdr:nvPicPr>
        <xdr:cNvPr id="65" name="64 Imagen" descr="IMG_6431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5400000">
          <a:off x="706944" y="38721220"/>
          <a:ext cx="962025" cy="767335"/>
        </a:xfrm>
        <a:prstGeom prst="rect">
          <a:avLst/>
        </a:prstGeom>
      </xdr:spPr>
    </xdr:pic>
    <xdr:clientData/>
  </xdr:twoCellAnchor>
  <xdr:twoCellAnchor editAs="oneCell">
    <xdr:from>
      <xdr:col>4</xdr:col>
      <xdr:colOff>70866</xdr:colOff>
      <xdr:row>183</xdr:row>
      <xdr:rowOff>95249</xdr:rowOff>
    </xdr:from>
    <xdr:to>
      <xdr:col>4</xdr:col>
      <xdr:colOff>707231</xdr:colOff>
      <xdr:row>187</xdr:row>
      <xdr:rowOff>181736</xdr:rowOff>
    </xdr:to>
    <xdr:pic>
      <xdr:nvPicPr>
        <xdr:cNvPr id="66" name="65 Imagen" descr="IMG_6433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5400000">
          <a:off x="745855" y="35043760"/>
          <a:ext cx="848487" cy="636365"/>
        </a:xfrm>
        <a:prstGeom prst="rect">
          <a:avLst/>
        </a:prstGeom>
      </xdr:spPr>
    </xdr:pic>
    <xdr:clientData/>
  </xdr:twoCellAnchor>
  <xdr:twoCellAnchor editAs="oneCell">
    <xdr:from>
      <xdr:col>0</xdr:col>
      <xdr:colOff>747141</xdr:colOff>
      <xdr:row>197</xdr:row>
      <xdr:rowOff>171452</xdr:rowOff>
    </xdr:from>
    <xdr:to>
      <xdr:col>4</xdr:col>
      <xdr:colOff>688181</xdr:colOff>
      <xdr:row>202</xdr:row>
      <xdr:rowOff>181739</xdr:rowOff>
    </xdr:to>
    <xdr:pic>
      <xdr:nvPicPr>
        <xdr:cNvPr id="67" name="66 Imagen" descr="IMG_6432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5400000">
          <a:off x="626792" y="37801251"/>
          <a:ext cx="962787" cy="722090"/>
        </a:xfrm>
        <a:prstGeom prst="rect">
          <a:avLst/>
        </a:prstGeom>
      </xdr:spPr>
    </xdr:pic>
    <xdr:clientData/>
  </xdr:twoCellAnchor>
  <xdr:twoCellAnchor editAs="oneCell">
    <xdr:from>
      <xdr:col>4</xdr:col>
      <xdr:colOff>51817</xdr:colOff>
      <xdr:row>131</xdr:row>
      <xdr:rowOff>152403</xdr:rowOff>
    </xdr:from>
    <xdr:to>
      <xdr:col>4</xdr:col>
      <xdr:colOff>615978</xdr:colOff>
      <xdr:row>136</xdr:row>
      <xdr:rowOff>85727</xdr:rowOff>
    </xdr:to>
    <xdr:pic>
      <xdr:nvPicPr>
        <xdr:cNvPr id="68" name="67 Imagen" descr="IMG_6505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5400000">
          <a:off x="672036" y="25249684"/>
          <a:ext cx="885824" cy="564161"/>
        </a:xfrm>
        <a:prstGeom prst="rect">
          <a:avLst/>
        </a:prstGeom>
      </xdr:spPr>
    </xdr:pic>
    <xdr:clientData/>
  </xdr:twoCellAnchor>
  <xdr:twoCellAnchor editAs="oneCell">
    <xdr:from>
      <xdr:col>5</xdr:col>
      <xdr:colOff>70866</xdr:colOff>
      <xdr:row>133</xdr:row>
      <xdr:rowOff>14861</xdr:rowOff>
    </xdr:from>
    <xdr:to>
      <xdr:col>5</xdr:col>
      <xdr:colOff>685800</xdr:colOff>
      <xdr:row>136</xdr:row>
      <xdr:rowOff>19052</xdr:rowOff>
    </xdr:to>
    <xdr:pic>
      <xdr:nvPicPr>
        <xdr:cNvPr id="69" name="68 Imagen" descr="IMG_6506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1633537" y="25312690"/>
          <a:ext cx="575691" cy="614934"/>
        </a:xfrm>
        <a:prstGeom prst="rect">
          <a:avLst/>
        </a:prstGeom>
      </xdr:spPr>
    </xdr:pic>
    <xdr:clientData/>
  </xdr:twoCellAnchor>
  <xdr:twoCellAnchor editAs="oneCell">
    <xdr:from>
      <xdr:col>4</xdr:col>
      <xdr:colOff>75057</xdr:colOff>
      <xdr:row>353</xdr:row>
      <xdr:rowOff>39245</xdr:rowOff>
    </xdr:from>
    <xdr:to>
      <xdr:col>4</xdr:col>
      <xdr:colOff>704850</xdr:colOff>
      <xdr:row>358</xdr:row>
      <xdr:rowOff>69344</xdr:rowOff>
    </xdr:to>
    <xdr:pic>
      <xdr:nvPicPr>
        <xdr:cNvPr id="70" name="69 Imagen" descr="IMG_6413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5400000">
          <a:off x="751142" y="66609660"/>
          <a:ext cx="839724" cy="629793"/>
        </a:xfrm>
        <a:prstGeom prst="rect">
          <a:avLst/>
        </a:prstGeom>
      </xdr:spPr>
    </xdr:pic>
    <xdr:clientData/>
  </xdr:twoCellAnchor>
  <xdr:twoCellAnchor editAs="oneCell">
    <xdr:from>
      <xdr:col>4</xdr:col>
      <xdr:colOff>118491</xdr:colOff>
      <xdr:row>127</xdr:row>
      <xdr:rowOff>24387</xdr:rowOff>
    </xdr:from>
    <xdr:to>
      <xdr:col>4</xdr:col>
      <xdr:colOff>678847</xdr:colOff>
      <xdr:row>131</xdr:row>
      <xdr:rowOff>9528</xdr:rowOff>
    </xdr:to>
    <xdr:pic>
      <xdr:nvPicPr>
        <xdr:cNvPr id="71" name="70 Imagen" descr="IMG_6446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5400000">
          <a:off x="806148" y="24292230"/>
          <a:ext cx="747141" cy="560356"/>
        </a:xfrm>
        <a:prstGeom prst="rect">
          <a:avLst/>
        </a:prstGeom>
      </xdr:spPr>
    </xdr:pic>
    <xdr:clientData/>
  </xdr:twoCellAnchor>
  <xdr:twoCellAnchor editAs="oneCell">
    <xdr:from>
      <xdr:col>4</xdr:col>
      <xdr:colOff>24003</xdr:colOff>
      <xdr:row>157</xdr:row>
      <xdr:rowOff>3175</xdr:rowOff>
    </xdr:from>
    <xdr:to>
      <xdr:col>4</xdr:col>
      <xdr:colOff>733425</xdr:colOff>
      <xdr:row>161</xdr:row>
      <xdr:rowOff>187071</xdr:rowOff>
    </xdr:to>
    <xdr:pic>
      <xdr:nvPicPr>
        <xdr:cNvPr id="72" name="71 Imagen" descr="IMG_6442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5400000">
          <a:off x="686816" y="30010862"/>
          <a:ext cx="945896" cy="709422"/>
        </a:xfrm>
        <a:prstGeom prst="rect">
          <a:avLst/>
        </a:prstGeom>
      </xdr:spPr>
    </xdr:pic>
    <xdr:clientData/>
  </xdr:twoCellAnchor>
  <xdr:twoCellAnchor editAs="oneCell">
    <xdr:from>
      <xdr:col>4</xdr:col>
      <xdr:colOff>99441</xdr:colOff>
      <xdr:row>27</xdr:row>
      <xdr:rowOff>57150</xdr:rowOff>
    </xdr:from>
    <xdr:to>
      <xdr:col>4</xdr:col>
      <xdr:colOff>671513</xdr:colOff>
      <xdr:row>31</xdr:row>
      <xdr:rowOff>57912</xdr:rowOff>
    </xdr:to>
    <xdr:pic>
      <xdr:nvPicPr>
        <xdr:cNvPr id="73" name="72 Imagen" descr="IMG_6439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 rot="5400000">
          <a:off x="785146" y="5276945"/>
          <a:ext cx="762762" cy="572072"/>
        </a:xfrm>
        <a:prstGeom prst="rect">
          <a:avLst/>
        </a:prstGeom>
      </xdr:spPr>
    </xdr:pic>
    <xdr:clientData/>
  </xdr:twoCellAnchor>
  <xdr:twoCellAnchor editAs="oneCell">
    <xdr:from>
      <xdr:col>4</xdr:col>
      <xdr:colOff>42290</xdr:colOff>
      <xdr:row>32</xdr:row>
      <xdr:rowOff>28576</xdr:rowOff>
    </xdr:from>
    <xdr:to>
      <xdr:col>4</xdr:col>
      <xdr:colOff>678085</xdr:colOff>
      <xdr:row>36</xdr:row>
      <xdr:rowOff>114303</xdr:rowOff>
    </xdr:to>
    <xdr:pic>
      <xdr:nvPicPr>
        <xdr:cNvPr id="74" name="73 Imagen" descr="IMG_6440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 rot="5400000">
          <a:off x="717374" y="6211492"/>
          <a:ext cx="847727" cy="635795"/>
        </a:xfrm>
        <a:prstGeom prst="rect">
          <a:avLst/>
        </a:prstGeom>
      </xdr:spPr>
    </xdr:pic>
    <xdr:clientData/>
  </xdr:twoCellAnchor>
  <xdr:twoCellAnchor editAs="oneCell">
    <xdr:from>
      <xdr:col>5</xdr:col>
      <xdr:colOff>4191</xdr:colOff>
      <xdr:row>33</xdr:row>
      <xdr:rowOff>24384</xdr:rowOff>
    </xdr:from>
    <xdr:to>
      <xdr:col>5</xdr:col>
      <xdr:colOff>478822</xdr:colOff>
      <xdr:row>36</xdr:row>
      <xdr:rowOff>85725</xdr:rowOff>
    </xdr:to>
    <xdr:pic>
      <xdr:nvPicPr>
        <xdr:cNvPr id="75" name="74 Imagen" descr="IMG_6441.JP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 rot="5400000">
          <a:off x="1468136" y="6370939"/>
          <a:ext cx="632841" cy="474631"/>
        </a:xfrm>
        <a:prstGeom prst="rect">
          <a:avLst/>
        </a:prstGeom>
      </xdr:spPr>
    </xdr:pic>
    <xdr:clientData/>
  </xdr:twoCellAnchor>
  <xdr:twoCellAnchor editAs="oneCell">
    <xdr:from>
      <xdr:col>5</xdr:col>
      <xdr:colOff>51816</xdr:colOff>
      <xdr:row>158</xdr:row>
      <xdr:rowOff>81534</xdr:rowOff>
    </xdr:from>
    <xdr:to>
      <xdr:col>5</xdr:col>
      <xdr:colOff>476250</xdr:colOff>
      <xdr:row>161</xdr:row>
      <xdr:rowOff>75946</xdr:rowOff>
    </xdr:to>
    <xdr:pic>
      <xdr:nvPicPr>
        <xdr:cNvPr id="76" name="75 Imagen" descr="IMG_6438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 rot="5400000">
          <a:off x="1524127" y="30232223"/>
          <a:ext cx="565912" cy="424434"/>
        </a:xfrm>
        <a:prstGeom prst="rect">
          <a:avLst/>
        </a:prstGeom>
      </xdr:spPr>
    </xdr:pic>
    <xdr:clientData/>
  </xdr:twoCellAnchor>
  <xdr:twoCellAnchor editAs="oneCell">
    <xdr:from>
      <xdr:col>4</xdr:col>
      <xdr:colOff>42291</xdr:colOff>
      <xdr:row>328</xdr:row>
      <xdr:rowOff>24384</xdr:rowOff>
    </xdr:from>
    <xdr:to>
      <xdr:col>4</xdr:col>
      <xdr:colOff>714375</xdr:colOff>
      <xdr:row>333</xdr:row>
      <xdr:rowOff>25146</xdr:rowOff>
    </xdr:to>
    <xdr:pic>
      <xdr:nvPicPr>
        <xdr:cNvPr id="77" name="76 Imagen" descr="IMG_6463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 rot="5400000">
          <a:off x="711327" y="62601348"/>
          <a:ext cx="896112" cy="672084"/>
        </a:xfrm>
        <a:prstGeom prst="rect">
          <a:avLst/>
        </a:prstGeom>
      </xdr:spPr>
    </xdr:pic>
    <xdr:clientData/>
  </xdr:twoCellAnchor>
  <xdr:twoCellAnchor editAs="oneCell">
    <xdr:from>
      <xdr:col>4</xdr:col>
      <xdr:colOff>756665</xdr:colOff>
      <xdr:row>328</xdr:row>
      <xdr:rowOff>173864</xdr:rowOff>
    </xdr:from>
    <xdr:to>
      <xdr:col>5</xdr:col>
      <xdr:colOff>542924</xdr:colOff>
      <xdr:row>333</xdr:row>
      <xdr:rowOff>9525</xdr:rowOff>
    </xdr:to>
    <xdr:pic>
      <xdr:nvPicPr>
        <xdr:cNvPr id="78" name="77 Imagen" descr="IMG_6464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 rot="5400000">
          <a:off x="1446339" y="62730190"/>
          <a:ext cx="731011" cy="548259"/>
        </a:xfrm>
        <a:prstGeom prst="rect">
          <a:avLst/>
        </a:prstGeom>
      </xdr:spPr>
    </xdr:pic>
    <xdr:clientData/>
  </xdr:twoCellAnchor>
  <xdr:twoCellAnchor editAs="oneCell">
    <xdr:from>
      <xdr:col>5</xdr:col>
      <xdr:colOff>623316</xdr:colOff>
      <xdr:row>329</xdr:row>
      <xdr:rowOff>14861</xdr:rowOff>
    </xdr:from>
    <xdr:to>
      <xdr:col>6</xdr:col>
      <xdr:colOff>350234</xdr:colOff>
      <xdr:row>332</xdr:row>
      <xdr:rowOff>123827</xdr:rowOff>
    </xdr:to>
    <xdr:pic>
      <xdr:nvPicPr>
        <xdr:cNvPr id="79" name="78 Imagen" descr="IMG_6465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 rot="5400000">
          <a:off x="2084879" y="62751798"/>
          <a:ext cx="651891" cy="48891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388</xdr:row>
      <xdr:rowOff>52960</xdr:rowOff>
    </xdr:from>
    <xdr:to>
      <xdr:col>4</xdr:col>
      <xdr:colOff>714374</xdr:colOff>
      <xdr:row>393</xdr:row>
      <xdr:rowOff>123828</xdr:rowOff>
    </xdr:to>
    <xdr:pic>
      <xdr:nvPicPr>
        <xdr:cNvPr id="80" name="79 Imagen" descr="IMG_6445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717040" y="73440420"/>
          <a:ext cx="880493" cy="67627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112</xdr:row>
      <xdr:rowOff>62485</xdr:rowOff>
    </xdr:from>
    <xdr:to>
      <xdr:col>4</xdr:col>
      <xdr:colOff>701918</xdr:colOff>
      <xdr:row>116</xdr:row>
      <xdr:rowOff>142879</xdr:rowOff>
    </xdr:to>
    <xdr:pic>
      <xdr:nvPicPr>
        <xdr:cNvPr id="81" name="80 Imagen" descr="IMG_6443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 rot="5400000">
          <a:off x="744150" y="21483010"/>
          <a:ext cx="842394" cy="635243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</xdr:colOff>
      <xdr:row>113</xdr:row>
      <xdr:rowOff>119634</xdr:rowOff>
    </xdr:from>
    <xdr:to>
      <xdr:col>5</xdr:col>
      <xdr:colOff>450247</xdr:colOff>
      <xdr:row>116</xdr:row>
      <xdr:rowOff>104775</xdr:rowOff>
    </xdr:to>
    <xdr:pic>
      <xdr:nvPicPr>
        <xdr:cNvPr id="82" name="81 Imagen" descr="IMG_6444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 rot="5400000">
          <a:off x="1506236" y="21696664"/>
          <a:ext cx="556641" cy="41748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</xdr:colOff>
      <xdr:row>121</xdr:row>
      <xdr:rowOff>186309</xdr:rowOff>
    </xdr:from>
    <xdr:to>
      <xdr:col>4</xdr:col>
      <xdr:colOff>707422</xdr:colOff>
      <xdr:row>126</xdr:row>
      <xdr:rowOff>171450</xdr:rowOff>
    </xdr:to>
    <xdr:pic>
      <xdr:nvPicPr>
        <xdr:cNvPr id="83" name="82 Imagen" descr="IMG_6482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 rot="5400000">
          <a:off x="668036" y="23334964"/>
          <a:ext cx="937641" cy="703231"/>
        </a:xfrm>
        <a:prstGeom prst="rect">
          <a:avLst/>
        </a:prstGeom>
      </xdr:spPr>
    </xdr:pic>
    <xdr:clientData/>
  </xdr:twoCellAnchor>
  <xdr:twoCellAnchor editAs="oneCell">
    <xdr:from>
      <xdr:col>4</xdr:col>
      <xdr:colOff>747141</xdr:colOff>
      <xdr:row>123</xdr:row>
      <xdr:rowOff>38101</xdr:rowOff>
    </xdr:from>
    <xdr:to>
      <xdr:col>5</xdr:col>
      <xdr:colOff>409575</xdr:colOff>
      <xdr:row>126</xdr:row>
      <xdr:rowOff>170411</xdr:rowOff>
    </xdr:to>
    <xdr:pic>
      <xdr:nvPicPr>
        <xdr:cNvPr id="84" name="83 Imagen" descr="IMG_6483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 rot="5400000">
          <a:off x="1388503" y="23590239"/>
          <a:ext cx="703810" cy="424434"/>
        </a:xfrm>
        <a:prstGeom prst="rect">
          <a:avLst/>
        </a:prstGeom>
      </xdr:spPr>
    </xdr:pic>
    <xdr:clientData/>
  </xdr:twoCellAnchor>
  <xdr:twoCellAnchor editAs="oneCell">
    <xdr:from>
      <xdr:col>5</xdr:col>
      <xdr:colOff>470916</xdr:colOff>
      <xdr:row>123</xdr:row>
      <xdr:rowOff>91059</xdr:rowOff>
    </xdr:from>
    <xdr:to>
      <xdr:col>6</xdr:col>
      <xdr:colOff>169259</xdr:colOff>
      <xdr:row>126</xdr:row>
      <xdr:rowOff>133350</xdr:rowOff>
    </xdr:to>
    <xdr:pic>
      <xdr:nvPicPr>
        <xdr:cNvPr id="85" name="84 Imagen" descr="IMG_6480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 rot="5400000">
          <a:off x="1937242" y="23580233"/>
          <a:ext cx="613791" cy="460343"/>
        </a:xfrm>
        <a:prstGeom prst="rect">
          <a:avLst/>
        </a:prstGeom>
      </xdr:spPr>
    </xdr:pic>
    <xdr:clientData/>
  </xdr:twoCellAnchor>
  <xdr:twoCellAnchor editAs="oneCell">
    <xdr:from>
      <xdr:col>4</xdr:col>
      <xdr:colOff>747141</xdr:colOff>
      <xdr:row>199</xdr:row>
      <xdr:rowOff>19054</xdr:rowOff>
    </xdr:from>
    <xdr:to>
      <xdr:col>5</xdr:col>
      <xdr:colOff>542925</xdr:colOff>
      <xdr:row>202</xdr:row>
      <xdr:rowOff>123828</xdr:rowOff>
    </xdr:to>
    <xdr:pic>
      <xdr:nvPicPr>
        <xdr:cNvPr id="86" name="85 Imagen" descr="IMG_6493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 rot="5400000">
          <a:off x="1468946" y="37968749"/>
          <a:ext cx="676274" cy="557784"/>
        </a:xfrm>
        <a:prstGeom prst="rect">
          <a:avLst/>
        </a:prstGeom>
      </xdr:spPr>
    </xdr:pic>
    <xdr:clientData/>
  </xdr:twoCellAnchor>
  <xdr:twoCellAnchor editAs="oneCell">
    <xdr:from>
      <xdr:col>5</xdr:col>
      <xdr:colOff>756666</xdr:colOff>
      <xdr:row>199</xdr:row>
      <xdr:rowOff>14862</xdr:rowOff>
    </xdr:from>
    <xdr:to>
      <xdr:col>6</xdr:col>
      <xdr:colOff>497872</xdr:colOff>
      <xdr:row>202</xdr:row>
      <xdr:rowOff>114303</xdr:rowOff>
    </xdr:to>
    <xdr:pic>
      <xdr:nvPicPr>
        <xdr:cNvPr id="87" name="86 Imagen" descr="IMG_6494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 rot="5400000">
          <a:off x="2215848" y="37989180"/>
          <a:ext cx="670941" cy="503206"/>
        </a:xfrm>
        <a:prstGeom prst="rect">
          <a:avLst/>
        </a:prstGeom>
      </xdr:spPr>
    </xdr:pic>
    <xdr:clientData/>
  </xdr:twoCellAnchor>
  <xdr:twoCellAnchor editAs="oneCell">
    <xdr:from>
      <xdr:col>0</xdr:col>
      <xdr:colOff>756666</xdr:colOff>
      <xdr:row>72</xdr:row>
      <xdr:rowOff>24384</xdr:rowOff>
    </xdr:from>
    <xdr:to>
      <xdr:col>4</xdr:col>
      <xdr:colOff>743712</xdr:colOff>
      <xdr:row>77</xdr:row>
      <xdr:rowOff>96012</xdr:rowOff>
    </xdr:to>
    <xdr:pic>
      <xdr:nvPicPr>
        <xdr:cNvPr id="88" name="87 Imagen" descr="IMG_648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 rot="5400000">
          <a:off x="628650" y="13849350"/>
          <a:ext cx="1024128" cy="768096"/>
        </a:xfrm>
        <a:prstGeom prst="rect">
          <a:avLst/>
        </a:prstGeom>
      </xdr:spPr>
    </xdr:pic>
    <xdr:clientData/>
  </xdr:twoCellAnchor>
  <xdr:twoCellAnchor editAs="oneCell">
    <xdr:from>
      <xdr:col>4</xdr:col>
      <xdr:colOff>728091</xdr:colOff>
      <xdr:row>73</xdr:row>
      <xdr:rowOff>33909</xdr:rowOff>
    </xdr:from>
    <xdr:to>
      <xdr:col>5</xdr:col>
      <xdr:colOff>476441</xdr:colOff>
      <xdr:row>76</xdr:row>
      <xdr:rowOff>142875</xdr:rowOff>
    </xdr:to>
    <xdr:pic>
      <xdr:nvPicPr>
        <xdr:cNvPr id="89" name="88 Imagen" descr="IMG_6487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 rot="5400000">
          <a:off x="1424083" y="14006417"/>
          <a:ext cx="680466" cy="5103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</xdr:colOff>
      <xdr:row>172</xdr:row>
      <xdr:rowOff>14859</xdr:rowOff>
    </xdr:from>
    <xdr:to>
      <xdr:col>4</xdr:col>
      <xdr:colOff>753237</xdr:colOff>
      <xdr:row>177</xdr:row>
      <xdr:rowOff>86487</xdr:rowOff>
    </xdr:to>
    <xdr:pic>
      <xdr:nvPicPr>
        <xdr:cNvPr id="90" name="89 Imagen" descr="IMG_6503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 rot="5400000">
          <a:off x="638175" y="32889825"/>
          <a:ext cx="1024128" cy="768096"/>
        </a:xfrm>
        <a:prstGeom prst="rect">
          <a:avLst/>
        </a:prstGeom>
      </xdr:spPr>
    </xdr:pic>
    <xdr:clientData/>
  </xdr:twoCellAnchor>
  <xdr:twoCellAnchor editAs="oneCell">
    <xdr:from>
      <xdr:col>4</xdr:col>
      <xdr:colOff>747141</xdr:colOff>
      <xdr:row>173</xdr:row>
      <xdr:rowOff>133350</xdr:rowOff>
    </xdr:from>
    <xdr:to>
      <xdr:col>5</xdr:col>
      <xdr:colOff>542925</xdr:colOff>
      <xdr:row>177</xdr:row>
      <xdr:rowOff>115062</xdr:rowOff>
    </xdr:to>
    <xdr:pic>
      <xdr:nvPicPr>
        <xdr:cNvPr id="91" name="90 Imagen" descr="IMG_6502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 rot="5400000">
          <a:off x="1435227" y="33163764"/>
          <a:ext cx="743712" cy="557784"/>
        </a:xfrm>
        <a:prstGeom prst="rect">
          <a:avLst/>
        </a:prstGeom>
      </xdr:spPr>
    </xdr:pic>
    <xdr:clientData/>
  </xdr:twoCellAnchor>
  <xdr:twoCellAnchor editAs="oneCell">
    <xdr:from>
      <xdr:col>5</xdr:col>
      <xdr:colOff>80391</xdr:colOff>
      <xdr:row>179</xdr:row>
      <xdr:rowOff>5335</xdr:rowOff>
    </xdr:from>
    <xdr:to>
      <xdr:col>5</xdr:col>
      <xdr:colOff>619316</xdr:colOff>
      <xdr:row>182</xdr:row>
      <xdr:rowOff>152401</xdr:rowOff>
    </xdr:to>
    <xdr:pic>
      <xdr:nvPicPr>
        <xdr:cNvPr id="92" name="91 Imagen" descr="IMG_6496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 rot="5400000">
          <a:off x="1533621" y="34175605"/>
          <a:ext cx="718566" cy="538925"/>
        </a:xfrm>
        <a:prstGeom prst="rect">
          <a:avLst/>
        </a:prstGeom>
      </xdr:spPr>
    </xdr:pic>
    <xdr:clientData/>
  </xdr:twoCellAnchor>
  <xdr:twoCellAnchor editAs="oneCell">
    <xdr:from>
      <xdr:col>4</xdr:col>
      <xdr:colOff>89916</xdr:colOff>
      <xdr:row>192</xdr:row>
      <xdr:rowOff>187325</xdr:rowOff>
    </xdr:from>
    <xdr:to>
      <xdr:col>4</xdr:col>
      <xdr:colOff>742950</xdr:colOff>
      <xdr:row>197</xdr:row>
      <xdr:rowOff>105537</xdr:rowOff>
    </xdr:to>
    <xdr:pic>
      <xdr:nvPicPr>
        <xdr:cNvPr id="93" name="92 Imagen" descr="IMG_6501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 rot="5400000">
          <a:off x="762127" y="36853114"/>
          <a:ext cx="870712" cy="653034"/>
        </a:xfrm>
        <a:prstGeom prst="rect">
          <a:avLst/>
        </a:prstGeom>
      </xdr:spPr>
    </xdr:pic>
    <xdr:clientData/>
  </xdr:twoCellAnchor>
  <xdr:twoCellAnchor editAs="oneCell">
    <xdr:from>
      <xdr:col>5</xdr:col>
      <xdr:colOff>601980</xdr:colOff>
      <xdr:row>173</xdr:row>
      <xdr:rowOff>140971</xdr:rowOff>
    </xdr:from>
    <xdr:to>
      <xdr:col>6</xdr:col>
      <xdr:colOff>380999</xdr:colOff>
      <xdr:row>177</xdr:row>
      <xdr:rowOff>100329</xdr:rowOff>
    </xdr:to>
    <xdr:pic>
      <xdr:nvPicPr>
        <xdr:cNvPr id="94" name="93 Imagen" descr="IMG_6495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 rot="5400000">
          <a:off x="2054861" y="33168590"/>
          <a:ext cx="721358" cy="541019"/>
        </a:xfrm>
        <a:prstGeom prst="rect">
          <a:avLst/>
        </a:prstGeom>
      </xdr:spPr>
    </xdr:pic>
    <xdr:clientData/>
  </xdr:twoCellAnchor>
  <xdr:twoCellAnchor editAs="oneCell">
    <xdr:from>
      <xdr:col>4</xdr:col>
      <xdr:colOff>23241</xdr:colOff>
      <xdr:row>343</xdr:row>
      <xdr:rowOff>28574</xdr:rowOff>
    </xdr:from>
    <xdr:to>
      <xdr:col>4</xdr:col>
      <xdr:colOff>659606</xdr:colOff>
      <xdr:row>348</xdr:row>
      <xdr:rowOff>67436</xdr:rowOff>
    </xdr:to>
    <xdr:pic>
      <xdr:nvPicPr>
        <xdr:cNvPr id="95" name="94 Imagen" descr="IMG_650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 rot="5400000">
          <a:off x="698230" y="65276110"/>
          <a:ext cx="848487" cy="63636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161</xdr:row>
      <xdr:rowOff>188598</xdr:rowOff>
    </xdr:from>
    <xdr:to>
      <xdr:col>4</xdr:col>
      <xdr:colOff>719867</xdr:colOff>
      <xdr:row>166</xdr:row>
      <xdr:rowOff>180975</xdr:rowOff>
    </xdr:to>
    <xdr:pic>
      <xdr:nvPicPr>
        <xdr:cNvPr id="96" name="95 Imagen" descr="IMG_6508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rot="5400000">
          <a:off x="673307" y="30957315"/>
          <a:ext cx="944877" cy="71034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20956</xdr:colOff>
      <xdr:row>163</xdr:row>
      <xdr:rowOff>7621</xdr:rowOff>
    </xdr:from>
    <xdr:to>
      <xdr:col>5</xdr:col>
      <xdr:colOff>552450</xdr:colOff>
      <xdr:row>166</xdr:row>
      <xdr:rowOff>144780</xdr:rowOff>
    </xdr:to>
    <xdr:pic>
      <xdr:nvPicPr>
        <xdr:cNvPr id="97" name="96 Imagen" descr="IMG_6509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 rot="5400000">
          <a:off x="1475423" y="31128654"/>
          <a:ext cx="708659" cy="531494"/>
        </a:xfrm>
        <a:prstGeom prst="rect">
          <a:avLst/>
        </a:prstGeom>
      </xdr:spPr>
    </xdr:pic>
    <xdr:clientData/>
  </xdr:twoCellAnchor>
  <xdr:twoCellAnchor editAs="oneCell">
    <xdr:from>
      <xdr:col>4</xdr:col>
      <xdr:colOff>78105</xdr:colOff>
      <xdr:row>167</xdr:row>
      <xdr:rowOff>121921</xdr:rowOff>
    </xdr:from>
    <xdr:to>
      <xdr:col>4</xdr:col>
      <xdr:colOff>679610</xdr:colOff>
      <xdr:row>171</xdr:row>
      <xdr:rowOff>161928</xdr:rowOff>
    </xdr:to>
    <xdr:pic>
      <xdr:nvPicPr>
        <xdr:cNvPr id="98" name="97 Imagen" descr="IMG_6510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 rot="5400000">
          <a:off x="758904" y="32016622"/>
          <a:ext cx="802007" cy="601505"/>
        </a:xfrm>
        <a:prstGeom prst="rect">
          <a:avLst/>
        </a:prstGeom>
      </xdr:spPr>
    </xdr:pic>
    <xdr:clientData/>
  </xdr:twoCellAnchor>
  <xdr:twoCellAnchor editAs="oneCell">
    <xdr:from>
      <xdr:col>4</xdr:col>
      <xdr:colOff>737615</xdr:colOff>
      <xdr:row>168</xdr:row>
      <xdr:rowOff>24639</xdr:rowOff>
    </xdr:from>
    <xdr:to>
      <xdr:col>5</xdr:col>
      <xdr:colOff>485774</xdr:colOff>
      <xdr:row>171</xdr:row>
      <xdr:rowOff>133351</xdr:rowOff>
    </xdr:to>
    <xdr:pic>
      <xdr:nvPicPr>
        <xdr:cNvPr id="99" name="98 Imagen" descr="IMG_6512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 rot="5400000">
          <a:off x="1433639" y="32094615"/>
          <a:ext cx="680212" cy="510159"/>
        </a:xfrm>
        <a:prstGeom prst="rect">
          <a:avLst/>
        </a:prstGeom>
      </xdr:spPr>
    </xdr:pic>
    <xdr:clientData/>
  </xdr:twoCellAnchor>
  <xdr:twoCellAnchor editAs="oneCell">
    <xdr:from>
      <xdr:col>4</xdr:col>
      <xdr:colOff>108966</xdr:colOff>
      <xdr:row>258</xdr:row>
      <xdr:rowOff>82550</xdr:rowOff>
    </xdr:from>
    <xdr:to>
      <xdr:col>5</xdr:col>
      <xdr:colOff>6574</xdr:colOff>
      <xdr:row>263</xdr:row>
      <xdr:rowOff>9527</xdr:rowOff>
    </xdr:to>
    <xdr:pic>
      <xdr:nvPicPr>
        <xdr:cNvPr id="100" name="99 Imagen" descr="IMG_6523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 rot="5400000">
          <a:off x="780081" y="49322435"/>
          <a:ext cx="879477" cy="659608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609601</xdr:colOff>
      <xdr:row>264</xdr:row>
      <xdr:rowOff>161933</xdr:rowOff>
    </xdr:from>
    <xdr:to>
      <xdr:col>6</xdr:col>
      <xdr:colOff>238125</xdr:colOff>
      <xdr:row>267</xdr:row>
      <xdr:rowOff>111132</xdr:rowOff>
    </xdr:to>
    <xdr:pic>
      <xdr:nvPicPr>
        <xdr:cNvPr id="101" name="100 Imagen" descr="IMG_6511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 rot="5400000">
          <a:off x="2087563" y="50499971"/>
          <a:ext cx="520699" cy="390524"/>
        </a:xfrm>
        <a:prstGeom prst="rect">
          <a:avLst/>
        </a:prstGeom>
      </xdr:spPr>
    </xdr:pic>
    <xdr:clientData/>
  </xdr:twoCellAnchor>
  <xdr:twoCellAnchor editAs="oneCell">
    <xdr:from>
      <xdr:col>4</xdr:col>
      <xdr:colOff>42291</xdr:colOff>
      <xdr:row>347</xdr:row>
      <xdr:rowOff>157734</xdr:rowOff>
    </xdr:from>
    <xdr:to>
      <xdr:col>4</xdr:col>
      <xdr:colOff>709803</xdr:colOff>
      <xdr:row>353</xdr:row>
      <xdr:rowOff>76200</xdr:rowOff>
    </xdr:to>
    <xdr:pic>
      <xdr:nvPicPr>
        <xdr:cNvPr id="102" name="101 Imagen" descr="IMG_6516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 rot="5400000">
          <a:off x="712089" y="66134361"/>
          <a:ext cx="890016" cy="667512"/>
        </a:xfrm>
        <a:prstGeom prst="rect">
          <a:avLst/>
        </a:prstGeom>
      </xdr:spPr>
    </xdr:pic>
    <xdr:clientData/>
  </xdr:twoCellAnchor>
  <xdr:twoCellAnchor editAs="oneCell">
    <xdr:from>
      <xdr:col>0</xdr:col>
      <xdr:colOff>737616</xdr:colOff>
      <xdr:row>36</xdr:row>
      <xdr:rowOff>167259</xdr:rowOff>
    </xdr:from>
    <xdr:to>
      <xdr:col>4</xdr:col>
      <xdr:colOff>638366</xdr:colOff>
      <xdr:row>41</xdr:row>
      <xdr:rowOff>123825</xdr:rowOff>
    </xdr:to>
    <xdr:pic>
      <xdr:nvPicPr>
        <xdr:cNvPr id="103" name="102 Imagen" descr="IMG_6517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 rot="5400000">
          <a:off x="623983" y="7119842"/>
          <a:ext cx="909066" cy="6818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</xdr:colOff>
      <xdr:row>38</xdr:row>
      <xdr:rowOff>52960</xdr:rowOff>
    </xdr:from>
    <xdr:to>
      <xdr:col>5</xdr:col>
      <xdr:colOff>493109</xdr:colOff>
      <xdr:row>41</xdr:row>
      <xdr:rowOff>133351</xdr:rowOff>
    </xdr:to>
    <xdr:pic>
      <xdr:nvPicPr>
        <xdr:cNvPr id="104" name="103 Imagen" descr="IMG_6518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 rot="5400000">
          <a:off x="1465754" y="7354397"/>
          <a:ext cx="651891" cy="4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737616</xdr:colOff>
      <xdr:row>42</xdr:row>
      <xdr:rowOff>24384</xdr:rowOff>
    </xdr:from>
    <xdr:to>
      <xdr:col>4</xdr:col>
      <xdr:colOff>647700</xdr:colOff>
      <xdr:row>46</xdr:row>
      <xdr:rowOff>183896</xdr:rowOff>
    </xdr:to>
    <xdr:pic>
      <xdr:nvPicPr>
        <xdr:cNvPr id="105" name="104 Imagen" descr="IMG_6519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 rot="5400000">
          <a:off x="622427" y="8121523"/>
          <a:ext cx="921512" cy="691134"/>
        </a:xfrm>
        <a:prstGeom prst="rect">
          <a:avLst/>
        </a:prstGeom>
      </xdr:spPr>
    </xdr:pic>
    <xdr:clientData/>
  </xdr:twoCellAnchor>
  <xdr:twoCellAnchor editAs="oneCell">
    <xdr:from>
      <xdr:col>4</xdr:col>
      <xdr:colOff>680466</xdr:colOff>
      <xdr:row>42</xdr:row>
      <xdr:rowOff>186309</xdr:rowOff>
    </xdr:from>
    <xdr:to>
      <xdr:col>5</xdr:col>
      <xdr:colOff>457200</xdr:colOff>
      <xdr:row>46</xdr:row>
      <xdr:rowOff>142621</xdr:rowOff>
    </xdr:to>
    <xdr:pic>
      <xdr:nvPicPr>
        <xdr:cNvPr id="106" name="105 Imagen" descr="IMG_6520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5400000">
          <a:off x="1371727" y="8258048"/>
          <a:ext cx="718312" cy="538734"/>
        </a:xfrm>
        <a:prstGeom prst="rect">
          <a:avLst/>
        </a:prstGeom>
      </xdr:spPr>
    </xdr:pic>
    <xdr:clientData/>
  </xdr:twoCellAnchor>
  <xdr:twoCellAnchor editAs="oneCell">
    <xdr:from>
      <xdr:col>4</xdr:col>
      <xdr:colOff>99439</xdr:colOff>
      <xdr:row>338</xdr:row>
      <xdr:rowOff>57150</xdr:rowOff>
    </xdr:from>
    <xdr:to>
      <xdr:col>4</xdr:col>
      <xdr:colOff>628650</xdr:colOff>
      <xdr:row>343</xdr:row>
      <xdr:rowOff>133352</xdr:rowOff>
    </xdr:to>
    <xdr:pic>
      <xdr:nvPicPr>
        <xdr:cNvPr id="107" name="106 Imagen" descr="IMG_6526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2105" t="13940"/>
        <a:stretch>
          <a:fillRect/>
        </a:stretch>
      </xdr:blipFill>
      <xdr:spPr>
        <a:xfrm rot="5400000">
          <a:off x="702181" y="64472058"/>
          <a:ext cx="885827" cy="529211"/>
        </a:xfrm>
        <a:prstGeom prst="rect">
          <a:avLst/>
        </a:prstGeom>
      </xdr:spPr>
    </xdr:pic>
    <xdr:clientData/>
  </xdr:twoCellAnchor>
  <xdr:twoCellAnchor editAs="oneCell">
    <xdr:from>
      <xdr:col>0</xdr:col>
      <xdr:colOff>737615</xdr:colOff>
      <xdr:row>147</xdr:row>
      <xdr:rowOff>9525</xdr:rowOff>
    </xdr:from>
    <xdr:to>
      <xdr:col>4</xdr:col>
      <xdr:colOff>609599</xdr:colOff>
      <xdr:row>151</xdr:row>
      <xdr:rowOff>180975</xdr:rowOff>
    </xdr:to>
    <xdr:pic>
      <xdr:nvPicPr>
        <xdr:cNvPr id="108" name="107 Imagen" descr="IMG_6527.JPG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447" t="7138"/>
        <a:stretch>
          <a:fillRect/>
        </a:stretch>
      </xdr:blipFill>
      <xdr:spPr>
        <a:xfrm rot="5400000">
          <a:off x="597407" y="28134183"/>
          <a:ext cx="933450" cy="653034"/>
        </a:xfrm>
        <a:prstGeom prst="rect">
          <a:avLst/>
        </a:prstGeom>
      </xdr:spPr>
    </xdr:pic>
    <xdr:clientData/>
  </xdr:twoCellAnchor>
  <xdr:twoCellAnchor editAs="oneCell">
    <xdr:from>
      <xdr:col>0</xdr:col>
      <xdr:colOff>728091</xdr:colOff>
      <xdr:row>136</xdr:row>
      <xdr:rowOff>81534</xdr:rowOff>
    </xdr:from>
    <xdr:to>
      <xdr:col>4</xdr:col>
      <xdr:colOff>715137</xdr:colOff>
      <xdr:row>141</xdr:row>
      <xdr:rowOff>153162</xdr:rowOff>
    </xdr:to>
    <xdr:pic>
      <xdr:nvPicPr>
        <xdr:cNvPr id="109" name="108 Imagen" descr="IMG_6529.JPG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 rot="5400000">
          <a:off x="600075" y="26098500"/>
          <a:ext cx="1024128" cy="768096"/>
        </a:xfrm>
        <a:prstGeom prst="rect">
          <a:avLst/>
        </a:prstGeom>
      </xdr:spPr>
    </xdr:pic>
    <xdr:clientData/>
  </xdr:twoCellAnchor>
  <xdr:twoCellAnchor editAs="oneCell">
    <xdr:from>
      <xdr:col>4</xdr:col>
      <xdr:colOff>61341</xdr:colOff>
      <xdr:row>12</xdr:row>
      <xdr:rowOff>1</xdr:rowOff>
    </xdr:from>
    <xdr:to>
      <xdr:col>4</xdr:col>
      <xdr:colOff>626269</xdr:colOff>
      <xdr:row>16</xdr:row>
      <xdr:rowOff>142878</xdr:rowOff>
    </xdr:to>
    <xdr:pic>
      <xdr:nvPicPr>
        <xdr:cNvPr id="111" name="110 Imagen" descr="IMG_6531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 rot="5400000">
          <a:off x="672416" y="2436926"/>
          <a:ext cx="904877" cy="564928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13</xdr:row>
      <xdr:rowOff>76201</xdr:rowOff>
    </xdr:from>
    <xdr:to>
      <xdr:col>5</xdr:col>
      <xdr:colOff>733425</xdr:colOff>
      <xdr:row>16</xdr:row>
      <xdr:rowOff>69057</xdr:rowOff>
    </xdr:to>
    <xdr:pic>
      <xdr:nvPicPr>
        <xdr:cNvPr id="112" name="111 Imagen" descr="IMG_6532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524000" y="2533651"/>
          <a:ext cx="752475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670941</xdr:colOff>
      <xdr:row>1</xdr:row>
      <xdr:rowOff>157734</xdr:rowOff>
    </xdr:from>
    <xdr:to>
      <xdr:col>4</xdr:col>
      <xdr:colOff>657987</xdr:colOff>
      <xdr:row>7</xdr:row>
      <xdr:rowOff>38862</xdr:rowOff>
    </xdr:to>
    <xdr:pic>
      <xdr:nvPicPr>
        <xdr:cNvPr id="113" name="112 Imagen" descr="IMG_6533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 rot="5400000">
          <a:off x="542925" y="447675"/>
          <a:ext cx="1024128" cy="768096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3</xdr:row>
      <xdr:rowOff>114300</xdr:rowOff>
    </xdr:from>
    <xdr:to>
      <xdr:col>6</xdr:col>
      <xdr:colOff>22225</xdr:colOff>
      <xdr:row>6</xdr:row>
      <xdr:rowOff>152400</xdr:rowOff>
    </xdr:to>
    <xdr:pic>
      <xdr:nvPicPr>
        <xdr:cNvPr id="114" name="113 Imagen" descr="IMG_6534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514475" y="657225"/>
          <a:ext cx="8128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32766</xdr:colOff>
      <xdr:row>152</xdr:row>
      <xdr:rowOff>47626</xdr:rowOff>
    </xdr:from>
    <xdr:to>
      <xdr:col>4</xdr:col>
      <xdr:colOff>697706</xdr:colOff>
      <xdr:row>156</xdr:row>
      <xdr:rowOff>172213</xdr:rowOff>
    </xdr:to>
    <xdr:pic>
      <xdr:nvPicPr>
        <xdr:cNvPr id="115" name="114 Imagen" descr="IMG_6536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 rot="5400000">
          <a:off x="702992" y="29095400"/>
          <a:ext cx="886587" cy="6649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4</xdr:col>
      <xdr:colOff>657797</xdr:colOff>
      <xdr:row>409</xdr:row>
      <xdr:rowOff>67437</xdr:rowOff>
    </xdr:to>
    <xdr:pic>
      <xdr:nvPicPr>
        <xdr:cNvPr id="116" name="115 Imagen" descr="IMG_6530.JP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 rot="5400000">
          <a:off x="671418" y="76290582"/>
          <a:ext cx="877062" cy="657797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</xdr:colOff>
      <xdr:row>398</xdr:row>
      <xdr:rowOff>38101</xdr:rowOff>
    </xdr:from>
    <xdr:to>
      <xdr:col>4</xdr:col>
      <xdr:colOff>685799</xdr:colOff>
      <xdr:row>403</xdr:row>
      <xdr:rowOff>123828</xdr:rowOff>
    </xdr:to>
    <xdr:pic>
      <xdr:nvPicPr>
        <xdr:cNvPr id="117" name="116 Imagen" descr="IMG_6540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 rot="5400000">
          <a:off x="683132" y="75244835"/>
          <a:ext cx="895352" cy="672083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399</xdr:row>
      <xdr:rowOff>66675</xdr:rowOff>
    </xdr:from>
    <xdr:to>
      <xdr:col>6</xdr:col>
      <xdr:colOff>47625</xdr:colOff>
      <xdr:row>403</xdr:row>
      <xdr:rowOff>33338</xdr:rowOff>
    </xdr:to>
    <xdr:pic>
      <xdr:nvPicPr>
        <xdr:cNvPr id="118" name="117 Imagen" descr="IMG_6541.JPG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533525" y="75342750"/>
          <a:ext cx="819150" cy="614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142</xdr:row>
      <xdr:rowOff>28574</xdr:rowOff>
    </xdr:from>
    <xdr:to>
      <xdr:col>4</xdr:col>
      <xdr:colOff>662043</xdr:colOff>
      <xdr:row>146</xdr:row>
      <xdr:rowOff>142877</xdr:rowOff>
    </xdr:to>
    <xdr:pic>
      <xdr:nvPicPr>
        <xdr:cNvPr id="120" name="119 Imagen" descr="IMG_6544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 rot="5400000">
          <a:off x="673920" y="27167654"/>
          <a:ext cx="876303" cy="662043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143</xdr:row>
      <xdr:rowOff>57150</xdr:rowOff>
    </xdr:from>
    <xdr:to>
      <xdr:col>6</xdr:col>
      <xdr:colOff>85725</xdr:colOff>
      <xdr:row>146</xdr:row>
      <xdr:rowOff>135731</xdr:rowOff>
    </xdr:to>
    <xdr:pic>
      <xdr:nvPicPr>
        <xdr:cNvPr id="121" name="120 Imagen" descr="IMG_6545.JPG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524000" y="27279600"/>
          <a:ext cx="866775" cy="650081"/>
        </a:xfrm>
        <a:prstGeom prst="rect">
          <a:avLst/>
        </a:prstGeom>
      </xdr:spPr>
    </xdr:pic>
    <xdr:clientData/>
  </xdr:twoCellAnchor>
  <xdr:twoCellAnchor editAs="oneCell">
    <xdr:from>
      <xdr:col>4</xdr:col>
      <xdr:colOff>80391</xdr:colOff>
      <xdr:row>7</xdr:row>
      <xdr:rowOff>85726</xdr:rowOff>
    </xdr:from>
    <xdr:to>
      <xdr:col>4</xdr:col>
      <xdr:colOff>752474</xdr:colOff>
      <xdr:row>12</xdr:row>
      <xdr:rowOff>19812</xdr:rowOff>
    </xdr:to>
    <xdr:pic>
      <xdr:nvPicPr>
        <xdr:cNvPr id="122" name="121 Imagen" descr="IMG_6542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 rot="5400000">
          <a:off x="749427" y="1502665"/>
          <a:ext cx="896111" cy="672083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8</xdr:row>
      <xdr:rowOff>152400</xdr:rowOff>
    </xdr:from>
    <xdr:to>
      <xdr:col>5</xdr:col>
      <xdr:colOff>733425</xdr:colOff>
      <xdr:row>11</xdr:row>
      <xdr:rowOff>102395</xdr:rowOff>
    </xdr:to>
    <xdr:pic>
      <xdr:nvPicPr>
        <xdr:cNvPr id="124" name="123 Imagen" descr="IMG_6543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581150" y="1657350"/>
          <a:ext cx="695325" cy="521495"/>
        </a:xfrm>
        <a:prstGeom prst="rect">
          <a:avLst/>
        </a:prstGeom>
      </xdr:spPr>
    </xdr:pic>
    <xdr:clientData/>
  </xdr:twoCellAnchor>
  <xdr:twoCellAnchor editAs="oneCell">
    <xdr:from>
      <xdr:col>4</xdr:col>
      <xdr:colOff>97156</xdr:colOff>
      <xdr:row>117</xdr:row>
      <xdr:rowOff>104777</xdr:rowOff>
    </xdr:from>
    <xdr:to>
      <xdr:col>4</xdr:col>
      <xdr:colOff>742950</xdr:colOff>
      <xdr:row>122</xdr:row>
      <xdr:rowOff>13336</xdr:rowOff>
    </xdr:to>
    <xdr:pic>
      <xdr:nvPicPr>
        <xdr:cNvPr id="125" name="124 Imagen" descr="IMG_6505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 rot="5400000">
          <a:off x="770573" y="22481860"/>
          <a:ext cx="861059" cy="6457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614934</xdr:colOff>
      <xdr:row>122</xdr:row>
      <xdr:rowOff>4191</xdr:rowOff>
    </xdr:to>
    <xdr:pic>
      <xdr:nvPicPr>
        <xdr:cNvPr id="126" name="125 Imagen" descr="IMG_6506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5400000">
          <a:off x="1562671" y="22630829"/>
          <a:ext cx="575691" cy="61493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308</xdr:row>
      <xdr:rowOff>5334</xdr:rowOff>
    </xdr:from>
    <xdr:to>
      <xdr:col>4</xdr:col>
      <xdr:colOff>735803</xdr:colOff>
      <xdr:row>313</xdr:row>
      <xdr:rowOff>28578</xdr:rowOff>
    </xdr:to>
    <xdr:pic>
      <xdr:nvPicPr>
        <xdr:cNvPr id="127" name="126 Imagen" descr="IMG_6392.JPG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 rot="5400000">
          <a:off x="661080" y="58780255"/>
          <a:ext cx="975744" cy="735802"/>
        </a:xfrm>
        <a:prstGeom prst="rect">
          <a:avLst/>
        </a:prstGeom>
      </xdr:spPr>
    </xdr:pic>
    <xdr:clientData/>
  </xdr:twoCellAnchor>
  <xdr:twoCellAnchor editAs="oneCell">
    <xdr:from>
      <xdr:col>5</xdr:col>
      <xdr:colOff>12699</xdr:colOff>
      <xdr:row>87</xdr:row>
      <xdr:rowOff>149224</xdr:rowOff>
    </xdr:from>
    <xdr:to>
      <xdr:col>5</xdr:col>
      <xdr:colOff>542924</xdr:colOff>
      <xdr:row>91</xdr:row>
      <xdr:rowOff>94191</xdr:rowOff>
    </xdr:to>
    <xdr:pic>
      <xdr:nvPicPr>
        <xdr:cNvPr id="128" name="127 Imagen" descr="IMG_6546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 rot="5400000">
          <a:off x="1467378" y="16792045"/>
          <a:ext cx="706967" cy="530225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228</xdr:row>
      <xdr:rowOff>28578</xdr:rowOff>
    </xdr:from>
    <xdr:to>
      <xdr:col>4</xdr:col>
      <xdr:colOff>708023</xdr:colOff>
      <xdr:row>232</xdr:row>
      <xdr:rowOff>142875</xdr:rowOff>
    </xdr:to>
    <xdr:pic>
      <xdr:nvPicPr>
        <xdr:cNvPr id="129" name="128 Imagen" descr="IMG_6547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 rot="5400000">
          <a:off x="722313" y="43553065"/>
          <a:ext cx="876297" cy="65722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17</xdr:row>
      <xdr:rowOff>1</xdr:rowOff>
    </xdr:from>
    <xdr:to>
      <xdr:col>4</xdr:col>
      <xdr:colOff>723901</xdr:colOff>
      <xdr:row>22</xdr:row>
      <xdr:rowOff>12699</xdr:rowOff>
    </xdr:to>
    <xdr:pic>
      <xdr:nvPicPr>
        <xdr:cNvPr id="1025" name="Picture 1" descr="Denim Deep Indigo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81051" y="3219451"/>
          <a:ext cx="723900" cy="9651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4</xdr:col>
      <xdr:colOff>304800</xdr:colOff>
      <xdr:row>23</xdr:row>
      <xdr:rowOff>114300</xdr:rowOff>
    </xdr:to>
    <xdr:sp macro="" textlink="">
      <xdr:nvSpPr>
        <xdr:cNvPr id="1026" name="AutoShape 2" descr="Skinny Î¤Î¶Î¹Î½ Versace Jeans DOUBLE CURRY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41719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304800</xdr:colOff>
      <xdr:row>23</xdr:row>
      <xdr:rowOff>114300</xdr:rowOff>
    </xdr:to>
    <xdr:sp macro="" textlink="">
      <xdr:nvSpPr>
        <xdr:cNvPr id="1027" name="AutoShape 3" descr="Skinny Î¤Î¶Î¹Î½ Versace Jeans DOUBLE CURRY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41719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114300</xdr:colOff>
      <xdr:row>22</xdr:row>
      <xdr:rowOff>66675</xdr:rowOff>
    </xdr:from>
    <xdr:to>
      <xdr:col>4</xdr:col>
      <xdr:colOff>666750</xdr:colOff>
      <xdr:row>27</xdr:row>
      <xdr:rowOff>38100</xdr:rowOff>
    </xdr:to>
    <xdr:pic>
      <xdr:nvPicPr>
        <xdr:cNvPr id="1028" name="Picture 4" descr="Î¥ÏÎ±ÏÎ¼Î¬ÏÎ¹Î½Î± ÎÏÎ½Î±Î¯ÎºÎ± Skinny Î¤Î¶Î¹Î½  Versace Jeans DOUBLE CURRY ÎÏÎ»Î­ / Brut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 l="27723" t="3961" r="21782"/>
        <a:stretch>
          <a:fillRect/>
        </a:stretch>
      </xdr:blipFill>
      <xdr:spPr bwMode="auto">
        <a:xfrm>
          <a:off x="895350" y="4238625"/>
          <a:ext cx="552450" cy="9239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34925</xdr:colOff>
      <xdr:row>358</xdr:row>
      <xdr:rowOff>69853</xdr:rowOff>
    </xdr:from>
    <xdr:to>
      <xdr:col>4</xdr:col>
      <xdr:colOff>638175</xdr:colOff>
      <xdr:row>363</xdr:row>
      <xdr:rowOff>64561</xdr:rowOff>
    </xdr:to>
    <xdr:pic>
      <xdr:nvPicPr>
        <xdr:cNvPr id="131" name="130 Imagen" descr="IMG_6549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 rot="5400000">
          <a:off x="715433" y="68026495"/>
          <a:ext cx="804333" cy="603250"/>
        </a:xfrm>
        <a:prstGeom prst="rect">
          <a:avLst/>
        </a:prstGeom>
      </xdr:spPr>
    </xdr:pic>
    <xdr:clientData/>
  </xdr:twoCellAnchor>
  <xdr:twoCellAnchor editAs="oneCell">
    <xdr:from>
      <xdr:col>5</xdr:col>
      <xdr:colOff>101599</xdr:colOff>
      <xdr:row>360</xdr:row>
      <xdr:rowOff>12702</xdr:rowOff>
    </xdr:from>
    <xdr:to>
      <xdr:col>5</xdr:col>
      <xdr:colOff>542925</xdr:colOff>
      <xdr:row>363</xdr:row>
      <xdr:rowOff>115361</xdr:rowOff>
    </xdr:to>
    <xdr:pic>
      <xdr:nvPicPr>
        <xdr:cNvPr id="132" name="131 Imagen" descr="IMG_6550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 rot="5400000">
          <a:off x="1571095" y="68304306"/>
          <a:ext cx="588434" cy="441326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278</xdr:row>
      <xdr:rowOff>177802</xdr:rowOff>
    </xdr:from>
    <xdr:to>
      <xdr:col>5</xdr:col>
      <xdr:colOff>555624</xdr:colOff>
      <xdr:row>282</xdr:row>
      <xdr:rowOff>114301</xdr:rowOff>
    </xdr:to>
    <xdr:pic>
      <xdr:nvPicPr>
        <xdr:cNvPr id="133" name="132 Imagen" descr="IMG_6548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 rot="5400000">
          <a:off x="1487487" y="53205065"/>
          <a:ext cx="698499" cy="523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11"/>
  <sheetViews>
    <sheetView tabSelected="1" topLeftCell="B1" workbookViewId="0">
      <pane xSplit="3" ySplit="1" topLeftCell="E2" activePane="bottomRight" state="frozen"/>
      <selection activeCell="B1" sqref="B1"/>
      <selection pane="topRight" activeCell="E1" sqref="E1"/>
      <selection pane="bottomLeft" activeCell="B2" sqref="B2"/>
      <selection pane="bottomRight" activeCell="AK309" sqref="AK309"/>
    </sheetView>
  </sheetViews>
  <sheetFormatPr defaultColWidth="10.85546875" defaultRowHeight="12.75" x14ac:dyDescent="0.2"/>
  <cols>
    <col min="2" max="2" width="0.28515625" customWidth="1"/>
    <col min="3" max="4" width="11.42578125" hidden="1" customWidth="1"/>
    <col min="5" max="5" width="11.42578125" style="12" customWidth="1"/>
    <col min="10" max="10" width="0.140625" customWidth="1"/>
    <col min="11" max="14" width="11.42578125" hidden="1" customWidth="1"/>
    <col min="15" max="15" width="0.140625" customWidth="1"/>
    <col min="17" max="17" width="11.42578125" customWidth="1"/>
    <col min="18" max="22" width="11.42578125" hidden="1" customWidth="1"/>
    <col min="23" max="23" width="0.140625" customWidth="1"/>
    <col min="24" max="30" width="11.42578125" hidden="1" customWidth="1"/>
    <col min="32" max="32" width="0.42578125" customWidth="1"/>
    <col min="33" max="34" width="11.42578125" hidden="1" customWidth="1"/>
    <col min="36" max="36" width="8.7109375" style="7" bestFit="1" customWidth="1"/>
    <col min="37" max="37" width="16.140625" bestFit="1" customWidth="1"/>
    <col min="38" max="38" width="4.85546875" bestFit="1" customWidth="1"/>
    <col min="40" max="40" width="9.28515625" bestFit="1" customWidth="1"/>
  </cols>
  <sheetData>
    <row r="1" spans="1:37" x14ac:dyDescent="0.2">
      <c r="A1" s="23" t="s">
        <v>0</v>
      </c>
      <c r="B1" s="23"/>
      <c r="C1" s="23"/>
      <c r="D1" s="23"/>
      <c r="E1" s="11"/>
      <c r="F1" s="10"/>
      <c r="G1" s="3" t="s">
        <v>1</v>
      </c>
      <c r="H1" s="4"/>
      <c r="I1" s="4"/>
      <c r="J1" s="4"/>
      <c r="K1" s="4"/>
      <c r="L1" s="4"/>
      <c r="M1" s="4"/>
      <c r="N1" s="4"/>
      <c r="O1" s="4"/>
      <c r="P1" s="4"/>
      <c r="Q1" s="5"/>
      <c r="R1" s="1"/>
      <c r="S1" s="1"/>
      <c r="T1" s="1"/>
      <c r="U1" s="1"/>
      <c r="V1" s="1"/>
      <c r="W1" s="1"/>
      <c r="X1" s="1"/>
      <c r="Y1" s="1"/>
      <c r="Z1" s="1"/>
      <c r="AA1" s="24" t="s">
        <v>2</v>
      </c>
      <c r="AB1" s="24"/>
      <c r="AC1" s="24"/>
      <c r="AD1" s="24"/>
      <c r="AE1" s="24"/>
      <c r="AF1" s="24"/>
      <c r="AG1" s="24"/>
      <c r="AH1" s="24"/>
      <c r="AI1" s="24"/>
      <c r="AJ1" s="6" t="s">
        <v>216</v>
      </c>
    </row>
    <row r="2" spans="1:37" ht="15" x14ac:dyDescent="0.2">
      <c r="A2" s="1"/>
      <c r="B2" s="1"/>
      <c r="C2" s="1"/>
      <c r="D2" s="9"/>
      <c r="F2" s="10"/>
      <c r="G2" s="1"/>
      <c r="H2" s="23" t="s">
        <v>3</v>
      </c>
      <c r="I2" s="23"/>
      <c r="J2" s="23"/>
      <c r="K2" s="23"/>
      <c r="L2" s="23"/>
      <c r="M2" s="23"/>
      <c r="N2" s="23"/>
      <c r="O2" s="23"/>
      <c r="P2" s="23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 t="s">
        <v>182</v>
      </c>
      <c r="AJ2" s="8"/>
    </row>
    <row r="3" spans="1:37" ht="15" x14ac:dyDescent="0.2">
      <c r="A3" s="17" t="s">
        <v>9</v>
      </c>
      <c r="B3" s="17"/>
      <c r="C3" s="17"/>
      <c r="D3" s="17"/>
      <c r="E3" s="13"/>
      <c r="F3" s="16" t="s">
        <v>4</v>
      </c>
      <c r="G3" s="16"/>
      <c r="H3" s="16"/>
      <c r="I3" s="16"/>
      <c r="J3" s="16"/>
      <c r="K3" s="16"/>
      <c r="L3" s="16"/>
      <c r="M3" s="16"/>
      <c r="N3" s="16"/>
      <c r="O3" s="1"/>
      <c r="P3" s="21" t="s">
        <v>5</v>
      </c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1"/>
      <c r="AC3" s="19">
        <v>8</v>
      </c>
      <c r="AD3" s="19"/>
      <c r="AE3" s="19"/>
      <c r="AF3" s="1"/>
      <c r="AG3" s="20">
        <v>86</v>
      </c>
      <c r="AH3" s="20"/>
      <c r="AI3" s="20"/>
      <c r="AJ3" s="8">
        <f>AG3*0.4</f>
        <v>34.4</v>
      </c>
      <c r="AK3">
        <f>AJ3*AC3</f>
        <v>275.2</v>
      </c>
    </row>
    <row r="4" spans="1:37" ht="15" x14ac:dyDescent="0.2">
      <c r="A4" s="17"/>
      <c r="B4" s="17"/>
      <c r="C4" s="17"/>
      <c r="D4" s="17"/>
      <c r="E4" s="13"/>
      <c r="F4" s="16"/>
      <c r="G4" s="16"/>
      <c r="H4" s="16"/>
      <c r="I4" s="16"/>
      <c r="J4" s="16"/>
      <c r="K4" s="16"/>
      <c r="L4" s="16"/>
      <c r="M4" s="16"/>
      <c r="N4" s="16"/>
      <c r="O4" s="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1"/>
      <c r="AC4" s="1"/>
      <c r="AD4" s="1"/>
      <c r="AE4" s="1"/>
      <c r="AF4" s="1"/>
      <c r="AG4" s="1"/>
      <c r="AH4" s="1"/>
      <c r="AI4" s="1"/>
      <c r="AJ4" s="8">
        <f t="shared" ref="AJ4:AJ67" si="0">AG4*0.4</f>
        <v>0</v>
      </c>
      <c r="AK4">
        <f t="shared" ref="AK4:AK67" si="1">AJ4*AC4</f>
        <v>0</v>
      </c>
    </row>
    <row r="5" spans="1:37" ht="15" x14ac:dyDescent="0.2">
      <c r="A5" s="16" t="s">
        <v>8</v>
      </c>
      <c r="B5" s="16"/>
      <c r="C5" s="16"/>
      <c r="D5" s="16"/>
      <c r="E5" s="14"/>
      <c r="F5" s="10"/>
      <c r="G5" s="1"/>
      <c r="H5" s="16" t="s">
        <v>7</v>
      </c>
      <c r="I5" s="16"/>
      <c r="J5" s="16"/>
      <c r="K5" s="16"/>
      <c r="L5" s="16"/>
      <c r="M5" s="16"/>
      <c r="N5" s="16"/>
      <c r="O5" s="16"/>
      <c r="P5" s="26" t="s">
        <v>10</v>
      </c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"/>
      <c r="AC5" s="1"/>
      <c r="AD5" s="1"/>
      <c r="AE5" s="1"/>
      <c r="AF5" s="1"/>
      <c r="AG5" s="1"/>
      <c r="AH5" s="1"/>
      <c r="AI5" s="1"/>
      <c r="AJ5" s="8">
        <f t="shared" si="0"/>
        <v>0</v>
      </c>
      <c r="AK5">
        <f t="shared" si="1"/>
        <v>0</v>
      </c>
    </row>
    <row r="6" spans="1:37" ht="15" x14ac:dyDescent="0.2">
      <c r="A6" s="1"/>
      <c r="B6" s="1"/>
      <c r="C6" s="1"/>
      <c r="D6" s="9"/>
      <c r="F6" s="1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8">
        <f t="shared" si="0"/>
        <v>0</v>
      </c>
      <c r="AK6">
        <f t="shared" si="1"/>
        <v>0</v>
      </c>
    </row>
    <row r="7" spans="1:37" ht="15" x14ac:dyDescent="0.2">
      <c r="A7" s="1"/>
      <c r="B7" s="1"/>
      <c r="C7" s="1"/>
      <c r="D7" s="9"/>
      <c r="F7" s="1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8">
        <f t="shared" si="0"/>
        <v>0</v>
      </c>
      <c r="AK7">
        <f t="shared" si="1"/>
        <v>0</v>
      </c>
    </row>
    <row r="8" spans="1:37" ht="15.75" customHeight="1" x14ac:dyDescent="0.2">
      <c r="A8" s="17" t="s">
        <v>11</v>
      </c>
      <c r="B8" s="17"/>
      <c r="C8" s="17"/>
      <c r="D8" s="17"/>
      <c r="E8" s="13"/>
      <c r="F8" s="16" t="s">
        <v>4</v>
      </c>
      <c r="G8" s="16"/>
      <c r="H8" s="16"/>
      <c r="I8" s="16"/>
      <c r="J8" s="16"/>
      <c r="K8" s="16"/>
      <c r="L8" s="16"/>
      <c r="M8" s="16"/>
      <c r="N8" s="16"/>
      <c r="O8" s="1"/>
      <c r="P8" s="21" t="s">
        <v>5</v>
      </c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1"/>
      <c r="AC8" s="19">
        <v>6</v>
      </c>
      <c r="AD8" s="19"/>
      <c r="AE8" s="19"/>
      <c r="AF8" s="1"/>
      <c r="AG8" s="20">
        <v>86</v>
      </c>
      <c r="AH8" s="20"/>
      <c r="AI8" s="20"/>
      <c r="AJ8" s="8">
        <f t="shared" si="0"/>
        <v>34.4</v>
      </c>
      <c r="AK8">
        <f t="shared" si="1"/>
        <v>206.39999999999998</v>
      </c>
    </row>
    <row r="9" spans="1:37" ht="15" x14ac:dyDescent="0.2">
      <c r="A9" s="17"/>
      <c r="B9" s="17"/>
      <c r="C9" s="17"/>
      <c r="D9" s="17"/>
      <c r="E9" s="13"/>
      <c r="F9" s="16"/>
      <c r="G9" s="16"/>
      <c r="H9" s="16"/>
      <c r="I9" s="16"/>
      <c r="J9" s="16"/>
      <c r="K9" s="16"/>
      <c r="L9" s="16"/>
      <c r="M9" s="16"/>
      <c r="N9" s="16"/>
      <c r="O9" s="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1"/>
      <c r="AC9" s="1"/>
      <c r="AD9" s="1"/>
      <c r="AE9" s="1"/>
      <c r="AF9" s="1"/>
      <c r="AG9" s="1"/>
      <c r="AH9" s="1"/>
      <c r="AI9" s="1"/>
      <c r="AJ9" s="8">
        <f t="shared" si="0"/>
        <v>0</v>
      </c>
      <c r="AK9">
        <f t="shared" si="1"/>
        <v>0</v>
      </c>
    </row>
    <row r="10" spans="1:37" ht="15" x14ac:dyDescent="0.2">
      <c r="A10" s="16" t="s">
        <v>6</v>
      </c>
      <c r="B10" s="16"/>
      <c r="C10" s="16"/>
      <c r="D10" s="16"/>
      <c r="E10" s="14"/>
      <c r="F10" s="10"/>
      <c r="G10" s="1"/>
      <c r="H10" s="16" t="s">
        <v>7</v>
      </c>
      <c r="I10" s="16"/>
      <c r="J10" s="16"/>
      <c r="K10" s="16"/>
      <c r="L10" s="16"/>
      <c r="M10" s="16"/>
      <c r="N10" s="16"/>
      <c r="O10" s="16"/>
      <c r="P10" s="26" t="s">
        <v>12</v>
      </c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1"/>
      <c r="AC10" s="1"/>
      <c r="AD10" s="1"/>
      <c r="AE10" s="1"/>
      <c r="AF10" s="1"/>
      <c r="AG10" s="1"/>
      <c r="AH10" s="1"/>
      <c r="AI10" s="1"/>
      <c r="AJ10" s="8">
        <f t="shared" si="0"/>
        <v>0</v>
      </c>
      <c r="AK10">
        <f t="shared" si="1"/>
        <v>0</v>
      </c>
    </row>
    <row r="11" spans="1:37" ht="15" x14ac:dyDescent="0.2">
      <c r="A11" s="1"/>
      <c r="B11" s="1"/>
      <c r="C11" s="1"/>
      <c r="D11" s="9"/>
      <c r="F11" s="1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8">
        <f t="shared" si="0"/>
        <v>0</v>
      </c>
      <c r="AK11">
        <f t="shared" si="1"/>
        <v>0</v>
      </c>
    </row>
    <row r="12" spans="1:37" ht="15" x14ac:dyDescent="0.2">
      <c r="A12" s="1"/>
      <c r="B12" s="1"/>
      <c r="C12" s="1"/>
      <c r="D12" s="9"/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8">
        <f t="shared" si="0"/>
        <v>0</v>
      </c>
      <c r="AK12">
        <f t="shared" si="1"/>
        <v>0</v>
      </c>
    </row>
    <row r="13" spans="1:37" ht="15" x14ac:dyDescent="0.2">
      <c r="A13" s="17" t="s">
        <v>13</v>
      </c>
      <c r="B13" s="17"/>
      <c r="C13" s="17"/>
      <c r="D13" s="17"/>
      <c r="E13" s="13"/>
      <c r="F13" s="16" t="s">
        <v>4</v>
      </c>
      <c r="G13" s="16"/>
      <c r="H13" s="16"/>
      <c r="I13" s="16"/>
      <c r="J13" s="16"/>
      <c r="K13" s="16"/>
      <c r="L13" s="16"/>
      <c r="M13" s="16"/>
      <c r="N13" s="16"/>
      <c r="O13" s="1"/>
      <c r="P13" s="21" t="s">
        <v>5</v>
      </c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1"/>
      <c r="AC13" s="19">
        <v>15</v>
      </c>
      <c r="AD13" s="19"/>
      <c r="AE13" s="19"/>
      <c r="AF13" s="1"/>
      <c r="AG13" s="20">
        <v>120</v>
      </c>
      <c r="AH13" s="20"/>
      <c r="AI13" s="20"/>
      <c r="AJ13" s="8">
        <f t="shared" si="0"/>
        <v>48</v>
      </c>
      <c r="AK13">
        <f t="shared" si="1"/>
        <v>720</v>
      </c>
    </row>
    <row r="14" spans="1:37" ht="15" x14ac:dyDescent="0.2">
      <c r="A14" s="17"/>
      <c r="B14" s="17"/>
      <c r="C14" s="17"/>
      <c r="D14" s="17"/>
      <c r="E14" s="13"/>
      <c r="F14" s="16"/>
      <c r="G14" s="16"/>
      <c r="H14" s="16"/>
      <c r="I14" s="16"/>
      <c r="J14" s="16"/>
      <c r="K14" s="16"/>
      <c r="L14" s="16"/>
      <c r="M14" s="16"/>
      <c r="N14" s="16"/>
      <c r="O14" s="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1"/>
      <c r="AC14" s="1"/>
      <c r="AD14" s="1"/>
      <c r="AE14" s="1"/>
      <c r="AF14" s="1"/>
      <c r="AG14" s="1"/>
      <c r="AH14" s="1"/>
      <c r="AI14" s="1"/>
      <c r="AJ14" s="8">
        <f t="shared" si="0"/>
        <v>0</v>
      </c>
      <c r="AK14">
        <f t="shared" si="1"/>
        <v>0</v>
      </c>
    </row>
    <row r="15" spans="1:37" ht="15" x14ac:dyDescent="0.2">
      <c r="A15" s="16" t="s">
        <v>14</v>
      </c>
      <c r="B15" s="16"/>
      <c r="C15" s="16"/>
      <c r="D15" s="16"/>
      <c r="E15" s="14"/>
      <c r="F15" s="10"/>
      <c r="G15" s="1"/>
      <c r="H15" s="16" t="s">
        <v>15</v>
      </c>
      <c r="I15" s="16"/>
      <c r="J15" s="16"/>
      <c r="K15" s="16"/>
      <c r="L15" s="16"/>
      <c r="M15" s="16"/>
      <c r="N15" s="16"/>
      <c r="O15" s="16"/>
      <c r="P15" s="22" t="s">
        <v>16</v>
      </c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1"/>
      <c r="AC15" s="1"/>
      <c r="AD15" s="1"/>
      <c r="AE15" s="1"/>
      <c r="AF15" s="1"/>
      <c r="AG15" s="1"/>
      <c r="AH15" s="1"/>
      <c r="AI15" s="1"/>
      <c r="AJ15" s="8">
        <f t="shared" si="0"/>
        <v>0</v>
      </c>
      <c r="AK15">
        <f t="shared" si="1"/>
        <v>0</v>
      </c>
    </row>
    <row r="16" spans="1:37" ht="15" x14ac:dyDescent="0.2">
      <c r="A16" s="1"/>
      <c r="B16" s="1"/>
      <c r="C16" s="1"/>
      <c r="D16" s="9"/>
      <c r="F16" s="10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8">
        <f t="shared" si="0"/>
        <v>0</v>
      </c>
      <c r="AK16">
        <f t="shared" si="1"/>
        <v>0</v>
      </c>
    </row>
    <row r="17" spans="1:37" ht="15" x14ac:dyDescent="0.2">
      <c r="A17" s="1"/>
      <c r="B17" s="1"/>
      <c r="C17" s="1"/>
      <c r="D17" s="9"/>
      <c r="F17" s="10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8">
        <f t="shared" si="0"/>
        <v>0</v>
      </c>
      <c r="AK17">
        <f t="shared" si="1"/>
        <v>0</v>
      </c>
    </row>
    <row r="18" spans="1:37" ht="15" x14ac:dyDescent="0.2">
      <c r="A18" s="17" t="s">
        <v>17</v>
      </c>
      <c r="B18" s="17"/>
      <c r="C18" s="17"/>
      <c r="D18" s="17"/>
      <c r="E18"/>
      <c r="F18" s="16" t="s">
        <v>4</v>
      </c>
      <c r="G18" s="16"/>
      <c r="H18" s="16"/>
      <c r="I18" s="16"/>
      <c r="J18" s="16"/>
      <c r="K18" s="16"/>
      <c r="L18" s="16"/>
      <c r="M18" s="16"/>
      <c r="N18" s="16"/>
      <c r="O18" s="1"/>
      <c r="P18" s="21" t="s">
        <v>5</v>
      </c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1"/>
      <c r="AC18" s="19">
        <v>8</v>
      </c>
      <c r="AD18" s="19"/>
      <c r="AE18" s="19"/>
      <c r="AF18" s="1"/>
      <c r="AG18" s="20">
        <v>86</v>
      </c>
      <c r="AH18" s="20"/>
      <c r="AI18" s="20"/>
      <c r="AJ18" s="8">
        <f t="shared" si="0"/>
        <v>34.4</v>
      </c>
      <c r="AK18">
        <f t="shared" si="1"/>
        <v>275.2</v>
      </c>
    </row>
    <row r="19" spans="1:37" ht="15" x14ac:dyDescent="0.2">
      <c r="A19" s="17"/>
      <c r="B19" s="17"/>
      <c r="C19" s="17"/>
      <c r="D19" s="17"/>
      <c r="E19" s="13"/>
      <c r="F19" s="16"/>
      <c r="G19" s="16"/>
      <c r="H19" s="16"/>
      <c r="I19" s="16"/>
      <c r="J19" s="16"/>
      <c r="K19" s="16"/>
      <c r="L19" s="16"/>
      <c r="M19" s="16"/>
      <c r="N19" s="16"/>
      <c r="O19" s="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1"/>
      <c r="AC19" s="1"/>
      <c r="AD19" s="1"/>
      <c r="AE19" s="1"/>
      <c r="AF19" s="1"/>
      <c r="AG19" s="1"/>
      <c r="AH19" s="1"/>
      <c r="AI19" s="1"/>
      <c r="AJ19" s="8">
        <f t="shared" si="0"/>
        <v>0</v>
      </c>
      <c r="AK19">
        <f t="shared" si="1"/>
        <v>0</v>
      </c>
    </row>
    <row r="20" spans="1:37" ht="15" x14ac:dyDescent="0.2">
      <c r="A20" s="16" t="s">
        <v>6</v>
      </c>
      <c r="B20" s="16"/>
      <c r="C20" s="16"/>
      <c r="D20" s="16"/>
      <c r="E20" s="14"/>
      <c r="F20" s="10"/>
      <c r="G20" s="1"/>
      <c r="H20" s="16" t="s">
        <v>7</v>
      </c>
      <c r="I20" s="16"/>
      <c r="J20" s="16"/>
      <c r="K20" s="16"/>
      <c r="L20" s="16"/>
      <c r="M20" s="16"/>
      <c r="N20" s="16"/>
      <c r="O20" s="16"/>
      <c r="P20" s="22" t="s">
        <v>18</v>
      </c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1"/>
      <c r="AC20" s="1"/>
      <c r="AD20" s="1"/>
      <c r="AE20" s="1"/>
      <c r="AF20" s="1"/>
      <c r="AG20" s="1"/>
      <c r="AH20" s="1"/>
      <c r="AI20" s="1"/>
      <c r="AJ20" s="8">
        <f t="shared" si="0"/>
        <v>0</v>
      </c>
      <c r="AK20">
        <f t="shared" si="1"/>
        <v>0</v>
      </c>
    </row>
    <row r="21" spans="1:37" ht="15" x14ac:dyDescent="0.2">
      <c r="A21" s="1"/>
      <c r="B21" s="1"/>
      <c r="C21" s="1"/>
      <c r="D21" s="9"/>
      <c r="F21" s="10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8">
        <f t="shared" si="0"/>
        <v>0</v>
      </c>
      <c r="AK21">
        <f t="shared" si="1"/>
        <v>0</v>
      </c>
    </row>
    <row r="22" spans="1:37" ht="15" x14ac:dyDescent="0.2">
      <c r="A22" s="1"/>
      <c r="B22" s="1"/>
      <c r="C22" s="1"/>
      <c r="D22" s="9"/>
      <c r="F22" s="10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8">
        <f t="shared" si="0"/>
        <v>0</v>
      </c>
      <c r="AK22">
        <f t="shared" si="1"/>
        <v>0</v>
      </c>
    </row>
    <row r="23" spans="1:37" ht="15" x14ac:dyDescent="0.2">
      <c r="A23" s="17" t="s">
        <v>19</v>
      </c>
      <c r="B23" s="17"/>
      <c r="C23" s="17"/>
      <c r="D23" s="17"/>
      <c r="E23"/>
      <c r="F23" s="16" t="s">
        <v>4</v>
      </c>
      <c r="G23" s="16"/>
      <c r="H23" s="16"/>
      <c r="I23" s="16"/>
      <c r="J23" s="16"/>
      <c r="K23" s="16"/>
      <c r="L23" s="16"/>
      <c r="M23" s="16"/>
      <c r="N23" s="16"/>
      <c r="O23" s="1"/>
      <c r="P23" s="21" t="s">
        <v>5</v>
      </c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1"/>
      <c r="AC23" s="19">
        <v>182</v>
      </c>
      <c r="AD23" s="19"/>
      <c r="AE23" s="19"/>
      <c r="AF23" s="1"/>
      <c r="AG23" s="20">
        <v>90</v>
      </c>
      <c r="AH23" s="20"/>
      <c r="AI23" s="20"/>
      <c r="AJ23" s="8">
        <f t="shared" si="0"/>
        <v>36</v>
      </c>
      <c r="AK23">
        <f t="shared" si="1"/>
        <v>6552</v>
      </c>
    </row>
    <row r="24" spans="1:37" ht="15" x14ac:dyDescent="0.2">
      <c r="A24" s="17"/>
      <c r="B24" s="17"/>
      <c r="C24" s="17"/>
      <c r="D24" s="17"/>
      <c r="E24" s="13"/>
      <c r="F24" s="16"/>
      <c r="G24" s="16"/>
      <c r="H24" s="16"/>
      <c r="I24" s="16"/>
      <c r="J24" s="16"/>
      <c r="K24" s="16"/>
      <c r="L24" s="16"/>
      <c r="M24" s="16"/>
      <c r="N24" s="16"/>
      <c r="O24" s="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1"/>
      <c r="AC24" s="1"/>
      <c r="AD24" s="1"/>
      <c r="AE24" s="1"/>
      <c r="AF24" s="1"/>
      <c r="AG24" s="1"/>
      <c r="AH24" s="1"/>
      <c r="AI24" s="1"/>
      <c r="AJ24" s="8">
        <f t="shared" si="0"/>
        <v>0</v>
      </c>
      <c r="AK24">
        <f t="shared" si="1"/>
        <v>0</v>
      </c>
    </row>
    <row r="25" spans="1:37" ht="15" x14ac:dyDescent="0.2">
      <c r="A25" s="16" t="s">
        <v>6</v>
      </c>
      <c r="B25" s="16"/>
      <c r="C25" s="16"/>
      <c r="D25" s="16"/>
      <c r="E25" s="14"/>
      <c r="F25" s="10"/>
      <c r="G25" s="1"/>
      <c r="H25" s="16" t="s">
        <v>7</v>
      </c>
      <c r="I25" s="16"/>
      <c r="J25" s="16"/>
      <c r="K25" s="16"/>
      <c r="L25" s="16"/>
      <c r="M25" s="16"/>
      <c r="N25" s="16"/>
      <c r="O25" s="16"/>
      <c r="P25" s="22" t="s">
        <v>20</v>
      </c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1"/>
      <c r="AC25" s="1"/>
      <c r="AD25" s="1"/>
      <c r="AE25" s="1"/>
      <c r="AF25" s="1"/>
      <c r="AG25" s="1"/>
      <c r="AH25" s="1"/>
      <c r="AI25" s="1"/>
      <c r="AJ25" s="8">
        <f t="shared" si="0"/>
        <v>0</v>
      </c>
      <c r="AK25">
        <f t="shared" si="1"/>
        <v>0</v>
      </c>
    </row>
    <row r="26" spans="1:37" ht="15" x14ac:dyDescent="0.2">
      <c r="A26" s="1"/>
      <c r="B26" s="1"/>
      <c r="C26" s="1"/>
      <c r="D26" s="9"/>
      <c r="F26" s="10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8">
        <f t="shared" si="0"/>
        <v>0</v>
      </c>
      <c r="AK26">
        <f t="shared" si="1"/>
        <v>0</v>
      </c>
    </row>
    <row r="27" spans="1:37" ht="15" x14ac:dyDescent="0.2">
      <c r="A27" s="1"/>
      <c r="B27" s="1"/>
      <c r="C27" s="1"/>
      <c r="D27" s="9"/>
      <c r="F27" s="10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8">
        <f t="shared" si="0"/>
        <v>0</v>
      </c>
      <c r="AK27">
        <f t="shared" si="1"/>
        <v>0</v>
      </c>
    </row>
    <row r="28" spans="1:37" ht="15" x14ac:dyDescent="0.2">
      <c r="A28" s="17" t="s">
        <v>21</v>
      </c>
      <c r="B28" s="17"/>
      <c r="C28" s="17"/>
      <c r="D28" s="17"/>
      <c r="E28" s="13"/>
      <c r="F28" s="16" t="s">
        <v>22</v>
      </c>
      <c r="G28" s="16"/>
      <c r="H28" s="16"/>
      <c r="I28" s="16"/>
      <c r="J28" s="16"/>
      <c r="K28" s="16"/>
      <c r="L28" s="16"/>
      <c r="M28" s="16"/>
      <c r="N28" s="16"/>
      <c r="O28" s="1"/>
      <c r="P28" s="21" t="s">
        <v>23</v>
      </c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1"/>
      <c r="AC28" s="19">
        <v>7</v>
      </c>
      <c r="AD28" s="19"/>
      <c r="AE28" s="19"/>
      <c r="AF28" s="1"/>
      <c r="AG28" s="20">
        <v>77</v>
      </c>
      <c r="AH28" s="20"/>
      <c r="AI28" s="20"/>
      <c r="AJ28" s="8">
        <f t="shared" si="0"/>
        <v>30.8</v>
      </c>
      <c r="AK28">
        <f t="shared" si="1"/>
        <v>215.6</v>
      </c>
    </row>
    <row r="29" spans="1:37" ht="15" x14ac:dyDescent="0.2">
      <c r="A29" s="17"/>
      <c r="B29" s="17"/>
      <c r="C29" s="17"/>
      <c r="D29" s="17"/>
      <c r="E29" s="13"/>
      <c r="F29" s="16"/>
      <c r="G29" s="16"/>
      <c r="H29" s="16"/>
      <c r="I29" s="16"/>
      <c r="J29" s="16"/>
      <c r="K29" s="16"/>
      <c r="L29" s="16"/>
      <c r="M29" s="16"/>
      <c r="N29" s="16"/>
      <c r="O29" s="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1"/>
      <c r="AC29" s="1"/>
      <c r="AD29" s="1"/>
      <c r="AE29" s="1"/>
      <c r="AF29" s="1"/>
      <c r="AG29" s="1"/>
      <c r="AH29" s="1"/>
      <c r="AI29" s="1"/>
      <c r="AJ29" s="8">
        <f t="shared" si="0"/>
        <v>0</v>
      </c>
      <c r="AK29">
        <f t="shared" si="1"/>
        <v>0</v>
      </c>
    </row>
    <row r="30" spans="1:37" ht="15" x14ac:dyDescent="0.2">
      <c r="A30" s="16" t="s">
        <v>6</v>
      </c>
      <c r="B30" s="16"/>
      <c r="C30" s="16"/>
      <c r="D30" s="16"/>
      <c r="E30" s="14"/>
      <c r="F30" s="10"/>
      <c r="G30" s="1"/>
      <c r="H30" s="16" t="s">
        <v>24</v>
      </c>
      <c r="I30" s="16"/>
      <c r="J30" s="16"/>
      <c r="K30" s="16"/>
      <c r="L30" s="16"/>
      <c r="M30" s="16"/>
      <c r="N30" s="16"/>
      <c r="O30" s="16"/>
      <c r="P30" s="22" t="s">
        <v>25</v>
      </c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1"/>
      <c r="AC30" s="1"/>
      <c r="AD30" s="1"/>
      <c r="AE30" s="1"/>
      <c r="AF30" s="1"/>
      <c r="AG30" s="1"/>
      <c r="AH30" s="1"/>
      <c r="AI30" s="1"/>
      <c r="AJ30" s="8">
        <f t="shared" si="0"/>
        <v>0</v>
      </c>
      <c r="AK30">
        <f t="shared" si="1"/>
        <v>0</v>
      </c>
    </row>
    <row r="31" spans="1:37" ht="15" x14ac:dyDescent="0.2">
      <c r="A31" s="1"/>
      <c r="B31" s="1"/>
      <c r="C31" s="1"/>
      <c r="D31" s="9"/>
      <c r="F31" s="10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8">
        <f t="shared" si="0"/>
        <v>0</v>
      </c>
      <c r="AK31">
        <f t="shared" si="1"/>
        <v>0</v>
      </c>
    </row>
    <row r="32" spans="1:37" ht="15" x14ac:dyDescent="0.2">
      <c r="A32" s="1"/>
      <c r="B32" s="1"/>
      <c r="C32" s="1"/>
      <c r="D32" s="9"/>
      <c r="F32" s="10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8">
        <f t="shared" si="0"/>
        <v>0</v>
      </c>
      <c r="AK32">
        <f t="shared" si="1"/>
        <v>0</v>
      </c>
    </row>
    <row r="33" spans="1:37" ht="15" x14ac:dyDescent="0.2">
      <c r="A33" s="17" t="s">
        <v>26</v>
      </c>
      <c r="B33" s="17"/>
      <c r="C33" s="17"/>
      <c r="D33" s="17"/>
      <c r="E33" s="13"/>
      <c r="F33" s="16" t="s">
        <v>22</v>
      </c>
      <c r="G33" s="16"/>
      <c r="H33" s="16"/>
      <c r="I33" s="16"/>
      <c r="J33" s="16"/>
      <c r="K33" s="16"/>
      <c r="L33" s="16"/>
      <c r="M33" s="16"/>
      <c r="N33" s="16"/>
      <c r="O33" s="1"/>
      <c r="P33" s="21" t="s">
        <v>27</v>
      </c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1"/>
      <c r="AC33" s="19">
        <v>6</v>
      </c>
      <c r="AD33" s="19"/>
      <c r="AE33" s="19"/>
      <c r="AF33" s="1"/>
      <c r="AG33" s="20">
        <v>139</v>
      </c>
      <c r="AH33" s="20"/>
      <c r="AI33" s="20"/>
      <c r="AJ33" s="8">
        <f t="shared" si="0"/>
        <v>55.6</v>
      </c>
      <c r="AK33">
        <f t="shared" si="1"/>
        <v>333.6</v>
      </c>
    </row>
    <row r="34" spans="1:37" ht="15" x14ac:dyDescent="0.2">
      <c r="A34" s="17"/>
      <c r="B34" s="17"/>
      <c r="C34" s="17"/>
      <c r="D34" s="17"/>
      <c r="E34" s="13"/>
      <c r="F34" s="16"/>
      <c r="G34" s="16"/>
      <c r="H34" s="16"/>
      <c r="I34" s="16"/>
      <c r="J34" s="16"/>
      <c r="K34" s="16"/>
      <c r="L34" s="16"/>
      <c r="M34" s="16"/>
      <c r="N34" s="16"/>
      <c r="O34" s="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1"/>
      <c r="AC34" s="1"/>
      <c r="AD34" s="1"/>
      <c r="AE34" s="1"/>
      <c r="AF34" s="1"/>
      <c r="AG34" s="1"/>
      <c r="AH34" s="1"/>
      <c r="AI34" s="1"/>
      <c r="AJ34" s="8">
        <f t="shared" si="0"/>
        <v>0</v>
      </c>
      <c r="AK34">
        <f t="shared" si="1"/>
        <v>0</v>
      </c>
    </row>
    <row r="35" spans="1:37" ht="15" x14ac:dyDescent="0.2">
      <c r="A35" s="16" t="s">
        <v>6</v>
      </c>
      <c r="B35" s="16"/>
      <c r="C35" s="16"/>
      <c r="D35" s="16"/>
      <c r="E35" s="14"/>
      <c r="F35" s="10"/>
      <c r="G35" s="1"/>
      <c r="H35" s="16" t="s">
        <v>28</v>
      </c>
      <c r="I35" s="16"/>
      <c r="J35" s="16"/>
      <c r="K35" s="16"/>
      <c r="L35" s="16"/>
      <c r="M35" s="16"/>
      <c r="N35" s="16"/>
      <c r="O35" s="16"/>
      <c r="P35" s="22" t="s">
        <v>29</v>
      </c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1"/>
      <c r="AC35" s="1"/>
      <c r="AD35" s="1"/>
      <c r="AE35" s="1"/>
      <c r="AF35" s="1"/>
      <c r="AG35" s="1"/>
      <c r="AH35" s="1"/>
      <c r="AI35" s="1"/>
      <c r="AJ35" s="8">
        <f t="shared" si="0"/>
        <v>0</v>
      </c>
      <c r="AK35">
        <f t="shared" si="1"/>
        <v>0</v>
      </c>
    </row>
    <row r="36" spans="1:37" ht="15" x14ac:dyDescent="0.2">
      <c r="A36" s="1"/>
      <c r="B36" s="1"/>
      <c r="C36" s="1"/>
      <c r="D36" s="9"/>
      <c r="F36" s="10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8">
        <f t="shared" si="0"/>
        <v>0</v>
      </c>
      <c r="AK36">
        <f t="shared" si="1"/>
        <v>0</v>
      </c>
    </row>
    <row r="37" spans="1:37" ht="15" x14ac:dyDescent="0.2">
      <c r="A37" s="1"/>
      <c r="B37" s="1"/>
      <c r="C37" s="1"/>
      <c r="D37" s="9"/>
      <c r="F37" s="10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8">
        <f t="shared" si="0"/>
        <v>0</v>
      </c>
      <c r="AK37">
        <f t="shared" si="1"/>
        <v>0</v>
      </c>
    </row>
    <row r="38" spans="1:37" ht="15" x14ac:dyDescent="0.2">
      <c r="A38" s="17" t="s">
        <v>30</v>
      </c>
      <c r="B38" s="17"/>
      <c r="C38" s="17"/>
      <c r="D38" s="17"/>
      <c r="E38" s="13"/>
      <c r="F38" s="16" t="s">
        <v>31</v>
      </c>
      <c r="G38" s="16"/>
      <c r="H38" s="16"/>
      <c r="I38" s="16"/>
      <c r="J38" s="16"/>
      <c r="K38" s="16"/>
      <c r="L38" s="16"/>
      <c r="M38" s="16"/>
      <c r="N38" s="16"/>
      <c r="O38" s="1"/>
      <c r="P38" s="21" t="s">
        <v>32</v>
      </c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1"/>
      <c r="AC38" s="19">
        <v>78</v>
      </c>
      <c r="AD38" s="19"/>
      <c r="AE38" s="19"/>
      <c r="AF38" s="1"/>
      <c r="AG38" s="20">
        <v>101</v>
      </c>
      <c r="AH38" s="20"/>
      <c r="AI38" s="20"/>
      <c r="AJ38" s="8">
        <f t="shared" si="0"/>
        <v>40.400000000000006</v>
      </c>
      <c r="AK38">
        <f t="shared" si="1"/>
        <v>3151.2000000000003</v>
      </c>
    </row>
    <row r="39" spans="1:37" ht="15" x14ac:dyDescent="0.2">
      <c r="A39" s="17"/>
      <c r="B39" s="17"/>
      <c r="C39" s="17"/>
      <c r="D39" s="17"/>
      <c r="E39" s="13"/>
      <c r="F39" s="16"/>
      <c r="G39" s="16"/>
      <c r="H39" s="16"/>
      <c r="I39" s="16"/>
      <c r="J39" s="16"/>
      <c r="K39" s="16"/>
      <c r="L39" s="16"/>
      <c r="M39" s="16"/>
      <c r="N39" s="16"/>
      <c r="O39" s="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1"/>
      <c r="AC39" s="1"/>
      <c r="AD39" s="1"/>
      <c r="AE39" s="1"/>
      <c r="AF39" s="1"/>
      <c r="AG39" s="1"/>
      <c r="AH39" s="1"/>
      <c r="AI39" s="1"/>
      <c r="AJ39" s="8">
        <f t="shared" si="0"/>
        <v>0</v>
      </c>
      <c r="AK39">
        <f t="shared" si="1"/>
        <v>0</v>
      </c>
    </row>
    <row r="40" spans="1:37" ht="15" x14ac:dyDescent="0.2">
      <c r="A40" s="16" t="s">
        <v>14</v>
      </c>
      <c r="B40" s="16"/>
      <c r="C40" s="16"/>
      <c r="D40" s="16"/>
      <c r="E40" s="14"/>
      <c r="F40" s="10"/>
      <c r="G40" s="1"/>
      <c r="H40" s="16" t="s">
        <v>33</v>
      </c>
      <c r="I40" s="16"/>
      <c r="J40" s="16"/>
      <c r="K40" s="16"/>
      <c r="L40" s="16"/>
      <c r="M40" s="16"/>
      <c r="N40" s="16"/>
      <c r="O40" s="16"/>
      <c r="P40" s="22" t="s">
        <v>34</v>
      </c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1"/>
      <c r="AC40" s="1"/>
      <c r="AD40" s="1"/>
      <c r="AE40" s="1"/>
      <c r="AF40" s="1"/>
      <c r="AG40" s="1"/>
      <c r="AH40" s="1"/>
      <c r="AI40" s="1"/>
      <c r="AJ40" s="8">
        <f t="shared" si="0"/>
        <v>0</v>
      </c>
      <c r="AK40">
        <f t="shared" si="1"/>
        <v>0</v>
      </c>
    </row>
    <row r="41" spans="1:37" ht="15" x14ac:dyDescent="0.2">
      <c r="A41" s="1"/>
      <c r="B41" s="1"/>
      <c r="C41" s="1"/>
      <c r="D41" s="9"/>
      <c r="F41" s="10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8">
        <f t="shared" si="0"/>
        <v>0</v>
      </c>
      <c r="AK41">
        <f t="shared" si="1"/>
        <v>0</v>
      </c>
    </row>
    <row r="42" spans="1:37" ht="15" x14ac:dyDescent="0.2">
      <c r="A42" s="1"/>
      <c r="B42" s="1"/>
      <c r="C42" s="1"/>
      <c r="D42" s="9"/>
      <c r="F42" s="10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8">
        <f t="shared" si="0"/>
        <v>0</v>
      </c>
      <c r="AK42">
        <f t="shared" si="1"/>
        <v>0</v>
      </c>
    </row>
    <row r="43" spans="1:37" ht="15" x14ac:dyDescent="0.2">
      <c r="A43" s="17" t="s">
        <v>35</v>
      </c>
      <c r="B43" s="17"/>
      <c r="C43" s="17"/>
      <c r="D43" s="17"/>
      <c r="E43" s="13"/>
      <c r="F43" s="16" t="s">
        <v>31</v>
      </c>
      <c r="G43" s="16"/>
      <c r="H43" s="16"/>
      <c r="I43" s="16"/>
      <c r="J43" s="16"/>
      <c r="K43" s="16"/>
      <c r="L43" s="16"/>
      <c r="M43" s="16"/>
      <c r="N43" s="16"/>
      <c r="O43" s="1"/>
      <c r="P43" s="21" t="s">
        <v>32</v>
      </c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1"/>
      <c r="AC43" s="19">
        <v>212</v>
      </c>
      <c r="AD43" s="19"/>
      <c r="AE43" s="19"/>
      <c r="AF43" s="1"/>
      <c r="AG43" s="20">
        <v>92</v>
      </c>
      <c r="AH43" s="20"/>
      <c r="AI43" s="20"/>
      <c r="AJ43" s="8">
        <f t="shared" si="0"/>
        <v>36.800000000000004</v>
      </c>
      <c r="AK43">
        <f t="shared" si="1"/>
        <v>7801.6000000000013</v>
      </c>
    </row>
    <row r="44" spans="1:37" ht="15" x14ac:dyDescent="0.2">
      <c r="A44" s="17"/>
      <c r="B44" s="17"/>
      <c r="C44" s="17"/>
      <c r="D44" s="17"/>
      <c r="E44" s="13"/>
      <c r="F44" s="16"/>
      <c r="G44" s="16"/>
      <c r="H44" s="16"/>
      <c r="I44" s="16"/>
      <c r="J44" s="16"/>
      <c r="K44" s="16"/>
      <c r="L44" s="16"/>
      <c r="M44" s="16"/>
      <c r="N44" s="16"/>
      <c r="O44" s="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1"/>
      <c r="AC44" s="1"/>
      <c r="AD44" s="1"/>
      <c r="AE44" s="1"/>
      <c r="AF44" s="1"/>
      <c r="AG44" s="1"/>
      <c r="AH44" s="1"/>
      <c r="AI44" s="1"/>
      <c r="AJ44" s="8">
        <f t="shared" si="0"/>
        <v>0</v>
      </c>
      <c r="AK44">
        <f t="shared" si="1"/>
        <v>0</v>
      </c>
    </row>
    <row r="45" spans="1:37" ht="15" x14ac:dyDescent="0.2">
      <c r="A45" s="16" t="s">
        <v>14</v>
      </c>
      <c r="B45" s="16"/>
      <c r="C45" s="16"/>
      <c r="D45" s="16"/>
      <c r="E45" s="14"/>
      <c r="F45" s="10"/>
      <c r="G45" s="1"/>
      <c r="H45" s="16" t="s">
        <v>33</v>
      </c>
      <c r="I45" s="16"/>
      <c r="J45" s="16"/>
      <c r="K45" s="16"/>
      <c r="L45" s="16"/>
      <c r="M45" s="16"/>
      <c r="N45" s="16"/>
      <c r="O45" s="16"/>
      <c r="P45" s="26" t="s">
        <v>36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1"/>
      <c r="AC45" s="1"/>
      <c r="AD45" s="1"/>
      <c r="AE45" s="1"/>
      <c r="AF45" s="1"/>
      <c r="AG45" s="1"/>
      <c r="AH45" s="1"/>
      <c r="AI45" s="1"/>
      <c r="AJ45" s="8">
        <f t="shared" si="0"/>
        <v>0</v>
      </c>
      <c r="AK45">
        <f t="shared" si="1"/>
        <v>0</v>
      </c>
    </row>
    <row r="46" spans="1:37" ht="15" x14ac:dyDescent="0.2">
      <c r="A46" s="1"/>
      <c r="B46" s="1"/>
      <c r="C46" s="1"/>
      <c r="D46" s="9"/>
      <c r="F46" s="10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8">
        <f t="shared" si="0"/>
        <v>0</v>
      </c>
      <c r="AK46">
        <f t="shared" si="1"/>
        <v>0</v>
      </c>
    </row>
    <row r="47" spans="1:37" ht="15" x14ac:dyDescent="0.2">
      <c r="A47" s="1"/>
      <c r="B47" s="1"/>
      <c r="C47" s="1"/>
      <c r="D47" s="9"/>
      <c r="F47" s="10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8">
        <f t="shared" si="0"/>
        <v>0</v>
      </c>
      <c r="AK47">
        <f t="shared" si="1"/>
        <v>0</v>
      </c>
    </row>
    <row r="48" spans="1:37" ht="15" x14ac:dyDescent="0.2">
      <c r="A48" s="17" t="s">
        <v>40</v>
      </c>
      <c r="B48" s="17"/>
      <c r="C48" s="17"/>
      <c r="D48" s="17"/>
      <c r="E48" s="13"/>
      <c r="F48" s="16" t="s">
        <v>38</v>
      </c>
      <c r="G48" s="16"/>
      <c r="H48" s="16"/>
      <c r="I48" s="16"/>
      <c r="J48" s="16"/>
      <c r="K48" s="16"/>
      <c r="L48" s="16"/>
      <c r="M48" s="16"/>
      <c r="N48" s="16"/>
      <c r="O48" s="1"/>
      <c r="P48" s="21" t="s">
        <v>39</v>
      </c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1"/>
      <c r="AC48" s="19">
        <v>6</v>
      </c>
      <c r="AD48" s="19"/>
      <c r="AE48" s="19"/>
      <c r="AF48" s="1"/>
      <c r="AG48" s="20">
        <v>52</v>
      </c>
      <c r="AH48" s="20"/>
      <c r="AI48" s="20"/>
      <c r="AJ48" s="8">
        <f t="shared" si="0"/>
        <v>20.8</v>
      </c>
      <c r="AK48">
        <f t="shared" si="1"/>
        <v>124.80000000000001</v>
      </c>
    </row>
    <row r="49" spans="1:37" ht="15" x14ac:dyDescent="0.2">
      <c r="A49" s="17"/>
      <c r="B49" s="17"/>
      <c r="C49" s="17"/>
      <c r="D49" s="17"/>
      <c r="E49" s="13"/>
      <c r="F49" s="16"/>
      <c r="G49" s="16"/>
      <c r="H49" s="16"/>
      <c r="I49" s="16"/>
      <c r="J49" s="16"/>
      <c r="K49" s="16"/>
      <c r="L49" s="16"/>
      <c r="M49" s="16"/>
      <c r="N49" s="16"/>
      <c r="O49" s="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"/>
      <c r="AC49" s="1"/>
      <c r="AD49" s="1"/>
      <c r="AE49" s="1"/>
      <c r="AF49" s="1"/>
      <c r="AG49" s="1"/>
      <c r="AH49" s="1"/>
      <c r="AI49" s="1"/>
      <c r="AJ49" s="8">
        <f t="shared" si="0"/>
        <v>0</v>
      </c>
      <c r="AK49">
        <f t="shared" si="1"/>
        <v>0</v>
      </c>
    </row>
    <row r="50" spans="1:37" ht="15" x14ac:dyDescent="0.2">
      <c r="A50" s="16" t="s">
        <v>41</v>
      </c>
      <c r="B50" s="16"/>
      <c r="C50" s="16"/>
      <c r="D50" s="16"/>
      <c r="E50" s="14"/>
      <c r="F50" s="10"/>
      <c r="G50" s="1"/>
      <c r="H50" s="16" t="s">
        <v>42</v>
      </c>
      <c r="I50" s="16"/>
      <c r="J50" s="16"/>
      <c r="K50" s="16"/>
      <c r="L50" s="16"/>
      <c r="M50" s="16"/>
      <c r="N50" s="16"/>
      <c r="O50" s="16"/>
      <c r="P50" s="22" t="s">
        <v>43</v>
      </c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1"/>
      <c r="AC50" s="1"/>
      <c r="AD50" s="1"/>
      <c r="AE50" s="1"/>
      <c r="AF50" s="1"/>
      <c r="AG50" s="1"/>
      <c r="AH50" s="1"/>
      <c r="AI50" s="1"/>
      <c r="AJ50" s="8">
        <f t="shared" si="0"/>
        <v>0</v>
      </c>
      <c r="AK50">
        <f t="shared" si="1"/>
        <v>0</v>
      </c>
    </row>
    <row r="51" spans="1:37" ht="15" x14ac:dyDescent="0.2">
      <c r="A51" s="1"/>
      <c r="B51" s="1"/>
      <c r="C51" s="1"/>
      <c r="D51" s="9"/>
      <c r="F51" s="10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8">
        <f t="shared" si="0"/>
        <v>0</v>
      </c>
      <c r="AK51">
        <f t="shared" si="1"/>
        <v>0</v>
      </c>
    </row>
    <row r="52" spans="1:37" ht="15" x14ac:dyDescent="0.2">
      <c r="A52" s="1"/>
      <c r="B52" s="1"/>
      <c r="C52" s="1"/>
      <c r="D52" s="9"/>
      <c r="F52" s="10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8">
        <f t="shared" si="0"/>
        <v>0</v>
      </c>
      <c r="AK52">
        <f t="shared" si="1"/>
        <v>0</v>
      </c>
    </row>
    <row r="53" spans="1:37" ht="15" x14ac:dyDescent="0.2">
      <c r="A53" s="17" t="s">
        <v>45</v>
      </c>
      <c r="B53" s="17"/>
      <c r="C53" s="17"/>
      <c r="D53" s="17"/>
      <c r="E53" s="13"/>
      <c r="F53" s="16" t="s">
        <v>38</v>
      </c>
      <c r="G53" s="16"/>
      <c r="H53" s="16"/>
      <c r="I53" s="16"/>
      <c r="J53" s="16"/>
      <c r="K53" s="16"/>
      <c r="L53" s="16"/>
      <c r="M53" s="16"/>
      <c r="N53" s="16"/>
      <c r="O53" s="1"/>
      <c r="P53" s="21" t="s">
        <v>44</v>
      </c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1"/>
      <c r="AC53" s="19">
        <v>15</v>
      </c>
      <c r="AD53" s="19"/>
      <c r="AE53" s="19"/>
      <c r="AF53" s="1"/>
      <c r="AG53" s="20">
        <v>77</v>
      </c>
      <c r="AH53" s="20"/>
      <c r="AI53" s="20"/>
      <c r="AJ53" s="8">
        <f t="shared" si="0"/>
        <v>30.8</v>
      </c>
      <c r="AK53">
        <f t="shared" si="1"/>
        <v>462</v>
      </c>
    </row>
    <row r="54" spans="1:37" ht="15" x14ac:dyDescent="0.2">
      <c r="A54" s="17"/>
      <c r="B54" s="17"/>
      <c r="C54" s="17"/>
      <c r="D54" s="17"/>
      <c r="E54" s="13"/>
      <c r="F54" s="16"/>
      <c r="G54" s="16"/>
      <c r="H54" s="16"/>
      <c r="I54" s="16"/>
      <c r="J54" s="16"/>
      <c r="K54" s="16"/>
      <c r="L54" s="16"/>
      <c r="M54" s="16"/>
      <c r="N54" s="16"/>
      <c r="O54" s="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1"/>
      <c r="AC54" s="1"/>
      <c r="AD54" s="1"/>
      <c r="AE54" s="1"/>
      <c r="AF54" s="1"/>
      <c r="AG54" s="1"/>
      <c r="AH54" s="1"/>
      <c r="AI54" s="1"/>
      <c r="AJ54" s="8">
        <f t="shared" si="0"/>
        <v>0</v>
      </c>
      <c r="AK54">
        <f t="shared" si="1"/>
        <v>0</v>
      </c>
    </row>
    <row r="55" spans="1:37" ht="15" x14ac:dyDescent="0.2">
      <c r="A55" s="16" t="s">
        <v>46</v>
      </c>
      <c r="B55" s="16"/>
      <c r="C55" s="16"/>
      <c r="D55" s="16"/>
      <c r="E55" s="14"/>
      <c r="F55" s="10"/>
      <c r="G55" s="1"/>
      <c r="H55" s="16" t="s">
        <v>47</v>
      </c>
      <c r="I55" s="16"/>
      <c r="J55" s="16"/>
      <c r="K55" s="16"/>
      <c r="L55" s="16"/>
      <c r="M55" s="16"/>
      <c r="N55" s="16"/>
      <c r="O55" s="16"/>
      <c r="P55" s="22" t="s">
        <v>48</v>
      </c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1"/>
      <c r="AC55" s="1"/>
      <c r="AD55" s="1"/>
      <c r="AE55" s="1"/>
      <c r="AF55" s="1"/>
      <c r="AG55" s="1"/>
      <c r="AH55" s="1"/>
      <c r="AI55" s="1"/>
      <c r="AJ55" s="8">
        <f t="shared" si="0"/>
        <v>0</v>
      </c>
      <c r="AK55">
        <f t="shared" si="1"/>
        <v>0</v>
      </c>
    </row>
    <row r="56" spans="1:37" ht="15" x14ac:dyDescent="0.2">
      <c r="A56" s="1"/>
      <c r="B56" s="1"/>
      <c r="C56" s="1"/>
      <c r="D56" s="9"/>
      <c r="F56" s="10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8">
        <f t="shared" si="0"/>
        <v>0</v>
      </c>
      <c r="AK56">
        <f t="shared" si="1"/>
        <v>0</v>
      </c>
    </row>
    <row r="57" spans="1:37" ht="15" x14ac:dyDescent="0.2">
      <c r="A57" s="1"/>
      <c r="B57" s="1"/>
      <c r="C57" s="1"/>
      <c r="D57" s="9"/>
      <c r="F57" s="10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8">
        <f t="shared" si="0"/>
        <v>0</v>
      </c>
      <c r="AK57">
        <f t="shared" si="1"/>
        <v>0</v>
      </c>
    </row>
    <row r="58" spans="1:37" ht="15" x14ac:dyDescent="0.2">
      <c r="A58" s="17" t="s">
        <v>50</v>
      </c>
      <c r="B58" s="17"/>
      <c r="C58" s="17"/>
      <c r="D58" s="17"/>
      <c r="E58" s="13"/>
      <c r="F58" s="16" t="s">
        <v>38</v>
      </c>
      <c r="G58" s="16"/>
      <c r="H58" s="16"/>
      <c r="I58" s="16"/>
      <c r="J58" s="16"/>
      <c r="K58" s="16"/>
      <c r="L58" s="16"/>
      <c r="M58" s="16"/>
      <c r="N58" s="16"/>
      <c r="O58" s="1"/>
      <c r="P58" s="21" t="s">
        <v>44</v>
      </c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1"/>
      <c r="AC58" s="19">
        <v>8</v>
      </c>
      <c r="AD58" s="19"/>
      <c r="AE58" s="19"/>
      <c r="AF58" s="1"/>
      <c r="AG58" s="20">
        <v>49</v>
      </c>
      <c r="AH58" s="20"/>
      <c r="AI58" s="20"/>
      <c r="AJ58" s="8">
        <f t="shared" si="0"/>
        <v>19.600000000000001</v>
      </c>
      <c r="AK58">
        <f t="shared" si="1"/>
        <v>156.80000000000001</v>
      </c>
    </row>
    <row r="59" spans="1:37" ht="15" x14ac:dyDescent="0.2">
      <c r="A59" s="17"/>
      <c r="B59" s="17"/>
      <c r="C59" s="17"/>
      <c r="D59" s="17"/>
      <c r="E59" s="13"/>
      <c r="F59" s="16"/>
      <c r="G59" s="16"/>
      <c r="H59" s="16"/>
      <c r="I59" s="16"/>
      <c r="J59" s="16"/>
      <c r="K59" s="16"/>
      <c r="L59" s="16"/>
      <c r="M59" s="16"/>
      <c r="N59" s="16"/>
      <c r="O59" s="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1"/>
      <c r="AC59" s="1"/>
      <c r="AD59" s="1"/>
      <c r="AE59" s="1"/>
      <c r="AF59" s="1"/>
      <c r="AG59" s="1"/>
      <c r="AH59" s="1"/>
      <c r="AI59" s="1"/>
      <c r="AJ59" s="8">
        <f t="shared" si="0"/>
        <v>0</v>
      </c>
      <c r="AK59">
        <f t="shared" si="1"/>
        <v>0</v>
      </c>
    </row>
    <row r="60" spans="1:37" ht="15" x14ac:dyDescent="0.2">
      <c r="A60" s="16" t="s">
        <v>6</v>
      </c>
      <c r="B60" s="16"/>
      <c r="C60" s="16"/>
      <c r="D60" s="16"/>
      <c r="E60" s="14"/>
      <c r="F60" s="10"/>
      <c r="G60" s="1"/>
      <c r="H60" s="16" t="s">
        <v>51</v>
      </c>
      <c r="I60" s="16"/>
      <c r="J60" s="16"/>
      <c r="K60" s="16"/>
      <c r="L60" s="16"/>
      <c r="M60" s="16"/>
      <c r="N60" s="16"/>
      <c r="O60" s="16"/>
      <c r="P60" s="22" t="s">
        <v>52</v>
      </c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1"/>
      <c r="AC60" s="1"/>
      <c r="AD60" s="1"/>
      <c r="AE60" s="1"/>
      <c r="AF60" s="1"/>
      <c r="AG60" s="1"/>
      <c r="AH60" s="1"/>
      <c r="AI60" s="1"/>
      <c r="AJ60" s="8">
        <f t="shared" si="0"/>
        <v>0</v>
      </c>
      <c r="AK60">
        <f t="shared" si="1"/>
        <v>0</v>
      </c>
    </row>
    <row r="61" spans="1:37" ht="15" x14ac:dyDescent="0.2">
      <c r="A61" s="1"/>
      <c r="B61" s="1"/>
      <c r="C61" s="1"/>
      <c r="D61" s="9"/>
      <c r="F61" s="10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8">
        <f t="shared" si="0"/>
        <v>0</v>
      </c>
      <c r="AK61">
        <f t="shared" si="1"/>
        <v>0</v>
      </c>
    </row>
    <row r="62" spans="1:37" ht="15" x14ac:dyDescent="0.2">
      <c r="A62" s="1"/>
      <c r="B62" s="1"/>
      <c r="C62" s="1"/>
      <c r="D62" s="9"/>
      <c r="F62" s="10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8">
        <f t="shared" si="0"/>
        <v>0</v>
      </c>
      <c r="AK62">
        <f t="shared" si="1"/>
        <v>0</v>
      </c>
    </row>
    <row r="63" spans="1:37" ht="15" x14ac:dyDescent="0.2">
      <c r="A63" s="17" t="s">
        <v>53</v>
      </c>
      <c r="B63" s="17"/>
      <c r="C63" s="17"/>
      <c r="D63" s="17"/>
      <c r="E63" s="13"/>
      <c r="F63" s="16" t="s">
        <v>38</v>
      </c>
      <c r="G63" s="16"/>
      <c r="H63" s="16"/>
      <c r="I63" s="16"/>
      <c r="J63" s="16"/>
      <c r="K63" s="16"/>
      <c r="L63" s="16"/>
      <c r="M63" s="16"/>
      <c r="N63" s="16"/>
      <c r="O63" s="1"/>
      <c r="P63" s="21" t="s">
        <v>44</v>
      </c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1"/>
      <c r="AC63" s="19">
        <v>14</v>
      </c>
      <c r="AD63" s="19"/>
      <c r="AE63" s="19"/>
      <c r="AF63" s="1"/>
      <c r="AG63" s="20">
        <v>59</v>
      </c>
      <c r="AH63" s="20"/>
      <c r="AI63" s="20"/>
      <c r="AJ63" s="8">
        <f t="shared" si="0"/>
        <v>23.6</v>
      </c>
      <c r="AK63">
        <f t="shared" si="1"/>
        <v>330.40000000000003</v>
      </c>
    </row>
    <row r="64" spans="1:37" ht="15" x14ac:dyDescent="0.2">
      <c r="A64" s="17"/>
      <c r="B64" s="17"/>
      <c r="C64" s="17"/>
      <c r="D64" s="17"/>
      <c r="E64" s="13"/>
      <c r="F64" s="16"/>
      <c r="G64" s="16"/>
      <c r="H64" s="16"/>
      <c r="I64" s="16"/>
      <c r="J64" s="16"/>
      <c r="K64" s="16"/>
      <c r="L64" s="16"/>
      <c r="M64" s="16"/>
      <c r="N64" s="16"/>
      <c r="O64" s="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1"/>
      <c r="AC64" s="1"/>
      <c r="AD64" s="1"/>
      <c r="AE64" s="1"/>
      <c r="AF64" s="1"/>
      <c r="AG64" s="1"/>
      <c r="AH64" s="1"/>
      <c r="AI64" s="1"/>
      <c r="AJ64" s="8">
        <f t="shared" si="0"/>
        <v>0</v>
      </c>
      <c r="AK64">
        <f t="shared" si="1"/>
        <v>0</v>
      </c>
    </row>
    <row r="65" spans="1:37" ht="15" x14ac:dyDescent="0.2">
      <c r="A65" s="16" t="s">
        <v>14</v>
      </c>
      <c r="B65" s="16"/>
      <c r="C65" s="16"/>
      <c r="D65" s="16"/>
      <c r="E65" s="14"/>
      <c r="F65" s="10"/>
      <c r="G65" s="1"/>
      <c r="H65" s="16" t="s">
        <v>54</v>
      </c>
      <c r="I65" s="16"/>
      <c r="J65" s="16"/>
      <c r="K65" s="16"/>
      <c r="L65" s="16"/>
      <c r="M65" s="16"/>
      <c r="N65" s="16"/>
      <c r="O65" s="16"/>
      <c r="P65" s="22" t="s">
        <v>55</v>
      </c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1"/>
      <c r="AC65" s="1"/>
      <c r="AD65" s="1"/>
      <c r="AE65" s="1"/>
      <c r="AF65" s="1"/>
      <c r="AG65" s="1"/>
      <c r="AH65" s="1"/>
      <c r="AI65" s="1"/>
      <c r="AJ65" s="8">
        <f t="shared" si="0"/>
        <v>0</v>
      </c>
      <c r="AK65">
        <f t="shared" si="1"/>
        <v>0</v>
      </c>
    </row>
    <row r="66" spans="1:37" ht="15" x14ac:dyDescent="0.2">
      <c r="A66" s="1"/>
      <c r="B66" s="1"/>
      <c r="C66" s="1"/>
      <c r="D66" s="9"/>
      <c r="F66" s="10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8">
        <f t="shared" si="0"/>
        <v>0</v>
      </c>
      <c r="AK66">
        <f t="shared" si="1"/>
        <v>0</v>
      </c>
    </row>
    <row r="67" spans="1:37" ht="15" x14ac:dyDescent="0.2">
      <c r="A67" s="1"/>
      <c r="B67" s="1"/>
      <c r="C67" s="1"/>
      <c r="D67" s="9"/>
      <c r="F67" s="10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8">
        <f t="shared" si="0"/>
        <v>0</v>
      </c>
      <c r="AK67">
        <f t="shared" si="1"/>
        <v>0</v>
      </c>
    </row>
    <row r="68" spans="1:37" ht="15" x14ac:dyDescent="0.2">
      <c r="A68" s="17" t="s">
        <v>56</v>
      </c>
      <c r="B68" s="17"/>
      <c r="C68" s="17"/>
      <c r="D68" s="17"/>
      <c r="E68" s="13"/>
      <c r="F68" s="16" t="s">
        <v>38</v>
      </c>
      <c r="G68" s="16"/>
      <c r="H68" s="16"/>
      <c r="I68" s="16"/>
      <c r="J68" s="16"/>
      <c r="K68" s="16"/>
      <c r="L68" s="16"/>
      <c r="M68" s="16"/>
      <c r="N68" s="16"/>
      <c r="O68" s="1"/>
      <c r="P68" s="21" t="s">
        <v>44</v>
      </c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1"/>
      <c r="AC68" s="19">
        <v>7</v>
      </c>
      <c r="AD68" s="19"/>
      <c r="AE68" s="19"/>
      <c r="AF68" s="1"/>
      <c r="AG68" s="20">
        <v>82</v>
      </c>
      <c r="AH68" s="20"/>
      <c r="AI68" s="20"/>
      <c r="AJ68" s="8">
        <f t="shared" ref="AJ68:AJ131" si="2">AG68*0.4</f>
        <v>32.800000000000004</v>
      </c>
      <c r="AK68">
        <f t="shared" ref="AK68:AK131" si="3">AJ68*AC68</f>
        <v>229.60000000000002</v>
      </c>
    </row>
    <row r="69" spans="1:37" ht="15" x14ac:dyDescent="0.2">
      <c r="A69" s="17"/>
      <c r="B69" s="17"/>
      <c r="C69" s="17"/>
      <c r="D69" s="17"/>
      <c r="E69" s="13"/>
      <c r="F69" s="16"/>
      <c r="G69" s="16"/>
      <c r="H69" s="16"/>
      <c r="I69" s="16"/>
      <c r="J69" s="16"/>
      <c r="K69" s="16"/>
      <c r="L69" s="16"/>
      <c r="M69" s="16"/>
      <c r="N69" s="16"/>
      <c r="O69" s="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1"/>
      <c r="AC69" s="1"/>
      <c r="AD69" s="1"/>
      <c r="AE69" s="1"/>
      <c r="AF69" s="1"/>
      <c r="AG69" s="1"/>
      <c r="AH69" s="1"/>
      <c r="AI69" s="1"/>
      <c r="AJ69" s="8">
        <f t="shared" si="2"/>
        <v>0</v>
      </c>
      <c r="AK69">
        <f t="shared" si="3"/>
        <v>0</v>
      </c>
    </row>
    <row r="70" spans="1:37" ht="15" x14ac:dyDescent="0.2">
      <c r="A70" s="16" t="s">
        <v>14</v>
      </c>
      <c r="B70" s="16"/>
      <c r="C70" s="16"/>
      <c r="D70" s="16"/>
      <c r="E70" s="14"/>
      <c r="F70" s="10"/>
      <c r="G70" s="1"/>
      <c r="H70" s="16" t="s">
        <v>57</v>
      </c>
      <c r="I70" s="16"/>
      <c r="J70" s="16"/>
      <c r="K70" s="16"/>
      <c r="L70" s="16"/>
      <c r="M70" s="16"/>
      <c r="N70" s="16"/>
      <c r="O70" s="16"/>
      <c r="P70" s="22" t="s">
        <v>58</v>
      </c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1"/>
      <c r="AC70" s="1"/>
      <c r="AD70" s="1"/>
      <c r="AE70" s="1"/>
      <c r="AF70" s="1"/>
      <c r="AG70" s="1"/>
      <c r="AH70" s="1"/>
      <c r="AI70" s="1"/>
      <c r="AJ70" s="8">
        <f t="shared" si="2"/>
        <v>0</v>
      </c>
      <c r="AK70">
        <f t="shared" si="3"/>
        <v>0</v>
      </c>
    </row>
    <row r="71" spans="1:37" ht="15" x14ac:dyDescent="0.2">
      <c r="A71" s="1"/>
      <c r="B71" s="1"/>
      <c r="C71" s="1"/>
      <c r="D71" s="9"/>
      <c r="F71" s="10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8">
        <f t="shared" si="2"/>
        <v>0</v>
      </c>
      <c r="AK71">
        <f t="shared" si="3"/>
        <v>0</v>
      </c>
    </row>
    <row r="72" spans="1:37" ht="15" x14ac:dyDescent="0.2">
      <c r="A72" s="1"/>
      <c r="B72" s="1"/>
      <c r="C72" s="1"/>
      <c r="D72" s="9"/>
      <c r="F72" s="10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8">
        <f t="shared" si="2"/>
        <v>0</v>
      </c>
      <c r="AK72">
        <f t="shared" si="3"/>
        <v>0</v>
      </c>
    </row>
    <row r="73" spans="1:37" ht="15" x14ac:dyDescent="0.2">
      <c r="A73" s="17" t="s">
        <v>59</v>
      </c>
      <c r="B73" s="17"/>
      <c r="C73" s="17"/>
      <c r="D73" s="17"/>
      <c r="E73" s="13"/>
      <c r="F73" s="16" t="s">
        <v>38</v>
      </c>
      <c r="G73" s="16"/>
      <c r="H73" s="16"/>
      <c r="I73" s="16"/>
      <c r="J73" s="16"/>
      <c r="K73" s="16"/>
      <c r="L73" s="16"/>
      <c r="M73" s="16"/>
      <c r="N73" s="16"/>
      <c r="O73" s="1"/>
      <c r="P73" s="21" t="s">
        <v>44</v>
      </c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1"/>
      <c r="AC73" s="19">
        <v>8</v>
      </c>
      <c r="AD73" s="19"/>
      <c r="AE73" s="19"/>
      <c r="AF73" s="1"/>
      <c r="AG73" s="20">
        <v>108</v>
      </c>
      <c r="AH73" s="20"/>
      <c r="AI73" s="20"/>
      <c r="AJ73" s="8">
        <f t="shared" si="2"/>
        <v>43.2</v>
      </c>
      <c r="AK73">
        <f t="shared" si="3"/>
        <v>345.6</v>
      </c>
    </row>
    <row r="74" spans="1:37" ht="15" x14ac:dyDescent="0.2">
      <c r="A74" s="17"/>
      <c r="B74" s="17"/>
      <c r="C74" s="17"/>
      <c r="D74" s="17"/>
      <c r="E74" s="13"/>
      <c r="F74" s="16"/>
      <c r="G74" s="16"/>
      <c r="H74" s="16"/>
      <c r="I74" s="16"/>
      <c r="J74" s="16"/>
      <c r="K74" s="16"/>
      <c r="L74" s="16"/>
      <c r="M74" s="16"/>
      <c r="N74" s="16"/>
      <c r="O74" s="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1"/>
      <c r="AC74" s="1"/>
      <c r="AD74" s="1"/>
      <c r="AE74" s="1"/>
      <c r="AF74" s="1"/>
      <c r="AG74" s="1"/>
      <c r="AH74" s="1"/>
      <c r="AI74" s="1"/>
      <c r="AJ74" s="8">
        <f t="shared" si="2"/>
        <v>0</v>
      </c>
      <c r="AK74">
        <f t="shared" si="3"/>
        <v>0</v>
      </c>
    </row>
    <row r="75" spans="1:37" ht="15" x14ac:dyDescent="0.2">
      <c r="A75" s="16" t="s">
        <v>60</v>
      </c>
      <c r="B75" s="16"/>
      <c r="C75" s="16"/>
      <c r="D75" s="16"/>
      <c r="E75" s="14"/>
      <c r="F75" s="10"/>
      <c r="G75" s="1"/>
      <c r="H75" s="16" t="s">
        <v>61</v>
      </c>
      <c r="I75" s="16"/>
      <c r="J75" s="16"/>
      <c r="K75" s="16"/>
      <c r="L75" s="16"/>
      <c r="M75" s="16"/>
      <c r="N75" s="16"/>
      <c r="O75" s="16"/>
      <c r="P75" s="22" t="s">
        <v>62</v>
      </c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1"/>
      <c r="AC75" s="1"/>
      <c r="AD75" s="1"/>
      <c r="AE75" s="1"/>
      <c r="AF75" s="1"/>
      <c r="AG75" s="1"/>
      <c r="AH75" s="1"/>
      <c r="AI75" s="1"/>
      <c r="AJ75" s="8">
        <f t="shared" si="2"/>
        <v>0</v>
      </c>
      <c r="AK75">
        <f t="shared" si="3"/>
        <v>0</v>
      </c>
    </row>
    <row r="76" spans="1:37" ht="15" x14ac:dyDescent="0.2">
      <c r="A76" s="1"/>
      <c r="B76" s="1"/>
      <c r="C76" s="1"/>
      <c r="D76" s="9"/>
      <c r="F76" s="10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8">
        <f t="shared" si="2"/>
        <v>0</v>
      </c>
      <c r="AK76">
        <f t="shared" si="3"/>
        <v>0</v>
      </c>
    </row>
    <row r="77" spans="1:37" ht="15" x14ac:dyDescent="0.2">
      <c r="A77" s="1"/>
      <c r="B77" s="1"/>
      <c r="C77" s="1"/>
      <c r="D77" s="9"/>
      <c r="F77" s="10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8">
        <f t="shared" si="2"/>
        <v>0</v>
      </c>
      <c r="AK77">
        <f t="shared" si="3"/>
        <v>0</v>
      </c>
    </row>
    <row r="78" spans="1:37" ht="15" x14ac:dyDescent="0.2">
      <c r="A78" s="17" t="s">
        <v>63</v>
      </c>
      <c r="B78" s="17"/>
      <c r="C78" s="17"/>
      <c r="D78" s="17"/>
      <c r="E78" s="13"/>
      <c r="F78" s="16" t="s">
        <v>38</v>
      </c>
      <c r="G78" s="16"/>
      <c r="H78" s="16"/>
      <c r="I78" s="16"/>
      <c r="J78" s="16"/>
      <c r="K78" s="16"/>
      <c r="L78" s="16"/>
      <c r="M78" s="16"/>
      <c r="N78" s="16"/>
      <c r="O78" s="1"/>
      <c r="P78" s="21" t="s">
        <v>44</v>
      </c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1"/>
      <c r="AC78" s="19">
        <v>4</v>
      </c>
      <c r="AD78" s="19"/>
      <c r="AE78" s="19"/>
      <c r="AF78" s="1"/>
      <c r="AG78" s="20">
        <v>57</v>
      </c>
      <c r="AH78" s="20"/>
      <c r="AI78" s="20"/>
      <c r="AJ78" s="8">
        <f t="shared" si="2"/>
        <v>22.8</v>
      </c>
      <c r="AK78">
        <f t="shared" si="3"/>
        <v>91.2</v>
      </c>
    </row>
    <row r="79" spans="1:37" ht="15" x14ac:dyDescent="0.2">
      <c r="A79" s="17"/>
      <c r="B79" s="17"/>
      <c r="C79" s="17"/>
      <c r="D79" s="17"/>
      <c r="E79" s="13"/>
      <c r="F79" s="16"/>
      <c r="G79" s="16"/>
      <c r="H79" s="16"/>
      <c r="I79" s="16"/>
      <c r="J79" s="16"/>
      <c r="K79" s="16"/>
      <c r="L79" s="16"/>
      <c r="M79" s="16"/>
      <c r="N79" s="16"/>
      <c r="O79" s="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1"/>
      <c r="AC79" s="1"/>
      <c r="AD79" s="1"/>
      <c r="AE79" s="1"/>
      <c r="AF79" s="1"/>
      <c r="AG79" s="1"/>
      <c r="AH79" s="1"/>
      <c r="AI79" s="1"/>
      <c r="AJ79" s="8">
        <f t="shared" si="2"/>
        <v>0</v>
      </c>
      <c r="AK79">
        <f t="shared" si="3"/>
        <v>0</v>
      </c>
    </row>
    <row r="80" spans="1:37" ht="15" x14ac:dyDescent="0.2">
      <c r="A80" s="16" t="s">
        <v>14</v>
      </c>
      <c r="B80" s="16"/>
      <c r="C80" s="16"/>
      <c r="D80" s="16"/>
      <c r="E80" s="14"/>
      <c r="F80" s="10"/>
      <c r="G80" s="1"/>
      <c r="H80" s="16" t="s">
        <v>49</v>
      </c>
      <c r="I80" s="16"/>
      <c r="J80" s="16"/>
      <c r="K80" s="16"/>
      <c r="L80" s="16"/>
      <c r="M80" s="16"/>
      <c r="N80" s="16"/>
      <c r="O80" s="16"/>
      <c r="P80" s="22" t="s">
        <v>64</v>
      </c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1"/>
      <c r="AC80" s="1"/>
      <c r="AD80" s="1"/>
      <c r="AE80" s="1"/>
      <c r="AF80" s="1"/>
      <c r="AG80" s="1"/>
      <c r="AH80" s="1"/>
      <c r="AI80" s="1"/>
      <c r="AJ80" s="8">
        <f t="shared" si="2"/>
        <v>0</v>
      </c>
      <c r="AK80">
        <f t="shared" si="3"/>
        <v>0</v>
      </c>
    </row>
    <row r="81" spans="1:37" ht="15" x14ac:dyDescent="0.2">
      <c r="A81" s="1"/>
      <c r="B81" s="1"/>
      <c r="C81" s="1"/>
      <c r="D81" s="9"/>
      <c r="F81" s="10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8">
        <f t="shared" si="2"/>
        <v>0</v>
      </c>
      <c r="AK81">
        <f t="shared" si="3"/>
        <v>0</v>
      </c>
    </row>
    <row r="82" spans="1:37" ht="15" x14ac:dyDescent="0.2">
      <c r="A82" s="1"/>
      <c r="B82" s="1"/>
      <c r="C82" s="1"/>
      <c r="D82" s="9"/>
      <c r="F82" s="10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8">
        <f t="shared" si="2"/>
        <v>0</v>
      </c>
      <c r="AK82">
        <f t="shared" si="3"/>
        <v>0</v>
      </c>
    </row>
    <row r="83" spans="1:37" ht="15" x14ac:dyDescent="0.2">
      <c r="A83" s="17" t="s">
        <v>65</v>
      </c>
      <c r="B83" s="17"/>
      <c r="C83" s="17"/>
      <c r="D83" s="17"/>
      <c r="E83" s="13"/>
      <c r="F83" s="16" t="s">
        <v>38</v>
      </c>
      <c r="G83" s="16"/>
      <c r="H83" s="16"/>
      <c r="I83" s="16"/>
      <c r="J83" s="16"/>
      <c r="K83" s="16"/>
      <c r="L83" s="16"/>
      <c r="M83" s="16"/>
      <c r="N83" s="16"/>
      <c r="O83" s="1"/>
      <c r="P83" s="21" t="s">
        <v>44</v>
      </c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1"/>
      <c r="AC83" s="19">
        <v>6</v>
      </c>
      <c r="AD83" s="19"/>
      <c r="AE83" s="19"/>
      <c r="AF83" s="1"/>
      <c r="AG83" s="20">
        <v>66</v>
      </c>
      <c r="AH83" s="20"/>
      <c r="AI83" s="20"/>
      <c r="AJ83" s="8">
        <f t="shared" si="2"/>
        <v>26.400000000000002</v>
      </c>
      <c r="AK83">
        <f t="shared" si="3"/>
        <v>158.4</v>
      </c>
    </row>
    <row r="84" spans="1:37" ht="15" x14ac:dyDescent="0.2">
      <c r="A84" s="17"/>
      <c r="B84" s="17"/>
      <c r="C84" s="17"/>
      <c r="D84" s="17"/>
      <c r="E84" s="13"/>
      <c r="F84" s="16"/>
      <c r="G84" s="16"/>
      <c r="H84" s="16"/>
      <c r="I84" s="16"/>
      <c r="J84" s="16"/>
      <c r="K84" s="16"/>
      <c r="L84" s="16"/>
      <c r="M84" s="16"/>
      <c r="N84" s="16"/>
      <c r="O84" s="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1"/>
      <c r="AC84" s="1"/>
      <c r="AD84" s="1"/>
      <c r="AE84" s="1"/>
      <c r="AF84" s="1"/>
      <c r="AG84" s="1"/>
      <c r="AH84" s="1"/>
      <c r="AI84" s="1"/>
      <c r="AJ84" s="8">
        <f t="shared" si="2"/>
        <v>0</v>
      </c>
      <c r="AK84">
        <f t="shared" si="3"/>
        <v>0</v>
      </c>
    </row>
    <row r="85" spans="1:37" ht="15" x14ac:dyDescent="0.2">
      <c r="A85" s="16" t="s">
        <v>14</v>
      </c>
      <c r="B85" s="16"/>
      <c r="C85" s="16"/>
      <c r="D85" s="16"/>
      <c r="E85" s="14"/>
      <c r="F85" s="10"/>
      <c r="G85" s="1"/>
      <c r="H85" s="16" t="s">
        <v>49</v>
      </c>
      <c r="I85" s="16"/>
      <c r="J85" s="16"/>
      <c r="K85" s="16"/>
      <c r="L85" s="16"/>
      <c r="M85" s="16"/>
      <c r="N85" s="16"/>
      <c r="O85" s="16"/>
      <c r="P85" s="22" t="s">
        <v>66</v>
      </c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1"/>
      <c r="AC85" s="1"/>
      <c r="AD85" s="1"/>
      <c r="AE85" s="1"/>
      <c r="AF85" s="1"/>
      <c r="AG85" s="1"/>
      <c r="AH85" s="1"/>
      <c r="AI85" s="1"/>
      <c r="AJ85" s="8">
        <f t="shared" si="2"/>
        <v>0</v>
      </c>
      <c r="AK85">
        <f t="shared" si="3"/>
        <v>0</v>
      </c>
    </row>
    <row r="86" spans="1:37" ht="15" x14ac:dyDescent="0.2">
      <c r="A86" s="1"/>
      <c r="B86" s="1"/>
      <c r="C86" s="1"/>
      <c r="D86" s="9"/>
      <c r="F86" s="10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8">
        <f t="shared" si="2"/>
        <v>0</v>
      </c>
      <c r="AK86">
        <f t="shared" si="3"/>
        <v>0</v>
      </c>
    </row>
    <row r="87" spans="1:37" ht="15" x14ac:dyDescent="0.2">
      <c r="A87" s="1"/>
      <c r="B87" s="1"/>
      <c r="C87" s="1"/>
      <c r="D87" s="9"/>
      <c r="F87" s="1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8">
        <f t="shared" si="2"/>
        <v>0</v>
      </c>
      <c r="AK87">
        <f t="shared" si="3"/>
        <v>0</v>
      </c>
    </row>
    <row r="88" spans="1:37" ht="15" x14ac:dyDescent="0.2">
      <c r="A88" s="17" t="s">
        <v>67</v>
      </c>
      <c r="B88" s="17"/>
      <c r="C88" s="17"/>
      <c r="D88" s="17"/>
      <c r="E88" s="13"/>
      <c r="F88" s="16" t="s">
        <v>38</v>
      </c>
      <c r="G88" s="16"/>
      <c r="H88" s="16"/>
      <c r="I88" s="16"/>
      <c r="J88" s="16"/>
      <c r="K88" s="16"/>
      <c r="L88" s="16"/>
      <c r="M88" s="16"/>
      <c r="N88" s="16"/>
      <c r="O88" s="1"/>
      <c r="P88" s="21" t="s">
        <v>44</v>
      </c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1"/>
      <c r="AC88" s="19">
        <v>6</v>
      </c>
      <c r="AD88" s="19"/>
      <c r="AE88" s="19"/>
      <c r="AF88" s="1"/>
      <c r="AG88" s="20">
        <v>55</v>
      </c>
      <c r="AH88" s="20"/>
      <c r="AI88" s="20"/>
      <c r="AJ88" s="8">
        <f t="shared" si="2"/>
        <v>22</v>
      </c>
      <c r="AK88">
        <f t="shared" si="3"/>
        <v>132</v>
      </c>
    </row>
    <row r="89" spans="1:37" ht="15" x14ac:dyDescent="0.2">
      <c r="A89" s="17"/>
      <c r="B89" s="17"/>
      <c r="C89" s="17"/>
      <c r="D89" s="17"/>
      <c r="E89" s="13"/>
      <c r="F89" s="16"/>
      <c r="G89" s="16"/>
      <c r="H89" s="16"/>
      <c r="I89" s="16"/>
      <c r="J89" s="16"/>
      <c r="K89" s="16"/>
      <c r="L89" s="16"/>
      <c r="M89" s="16"/>
      <c r="N89" s="16"/>
      <c r="O89" s="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1"/>
      <c r="AC89" s="1"/>
      <c r="AD89" s="1"/>
      <c r="AE89" s="1"/>
      <c r="AF89" s="1"/>
      <c r="AG89" s="1"/>
      <c r="AH89" s="1"/>
      <c r="AI89" s="1"/>
      <c r="AJ89" s="8">
        <f t="shared" si="2"/>
        <v>0</v>
      </c>
      <c r="AK89">
        <f t="shared" si="3"/>
        <v>0</v>
      </c>
    </row>
    <row r="90" spans="1:37" ht="15" x14ac:dyDescent="0.2">
      <c r="A90" s="16" t="s">
        <v>14</v>
      </c>
      <c r="B90" s="16"/>
      <c r="C90" s="16"/>
      <c r="D90" s="16"/>
      <c r="E90" s="14"/>
      <c r="F90" s="10"/>
      <c r="G90" s="1"/>
      <c r="H90" s="16" t="s">
        <v>61</v>
      </c>
      <c r="I90" s="16"/>
      <c r="J90" s="16"/>
      <c r="K90" s="16"/>
      <c r="L90" s="16"/>
      <c r="M90" s="16"/>
      <c r="N90" s="16"/>
      <c r="O90" s="16"/>
      <c r="P90" s="22" t="s">
        <v>68</v>
      </c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1"/>
      <c r="AC90" s="1"/>
      <c r="AD90" s="1"/>
      <c r="AE90" s="1"/>
      <c r="AF90" s="1"/>
      <c r="AG90" s="1"/>
      <c r="AH90" s="1"/>
      <c r="AI90" s="1"/>
      <c r="AJ90" s="8">
        <f t="shared" si="2"/>
        <v>0</v>
      </c>
      <c r="AK90">
        <f t="shared" si="3"/>
        <v>0</v>
      </c>
    </row>
    <row r="91" spans="1:37" ht="15" x14ac:dyDescent="0.2">
      <c r="A91" s="1"/>
      <c r="B91" s="1"/>
      <c r="C91" s="1"/>
      <c r="D91" s="9"/>
      <c r="F91" s="1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8">
        <f t="shared" si="2"/>
        <v>0</v>
      </c>
      <c r="AK91">
        <f t="shared" si="3"/>
        <v>0</v>
      </c>
    </row>
    <row r="92" spans="1:37" ht="15" x14ac:dyDescent="0.2">
      <c r="A92" s="1"/>
      <c r="B92" s="1"/>
      <c r="C92" s="1"/>
      <c r="D92" s="9"/>
      <c r="F92" s="1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8">
        <f t="shared" si="2"/>
        <v>0</v>
      </c>
      <c r="AK92">
        <f t="shared" si="3"/>
        <v>0</v>
      </c>
    </row>
    <row r="93" spans="1:37" ht="15" x14ac:dyDescent="0.2">
      <c r="A93" s="17" t="s">
        <v>69</v>
      </c>
      <c r="B93" s="17"/>
      <c r="C93" s="17"/>
      <c r="D93" s="17"/>
      <c r="E93" s="13"/>
      <c r="F93" s="16" t="s">
        <v>38</v>
      </c>
      <c r="G93" s="16"/>
      <c r="H93" s="16"/>
      <c r="I93" s="16"/>
      <c r="J93" s="16"/>
      <c r="K93" s="16"/>
      <c r="L93" s="16"/>
      <c r="M93" s="16"/>
      <c r="N93" s="16"/>
      <c r="O93" s="1"/>
      <c r="P93" s="21" t="s">
        <v>44</v>
      </c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1"/>
      <c r="AC93" s="19">
        <v>35</v>
      </c>
      <c r="AD93" s="19"/>
      <c r="AE93" s="19"/>
      <c r="AF93" s="1"/>
      <c r="AG93" s="20">
        <v>59</v>
      </c>
      <c r="AH93" s="20"/>
      <c r="AI93" s="20"/>
      <c r="AJ93" s="8">
        <f t="shared" si="2"/>
        <v>23.6</v>
      </c>
      <c r="AK93">
        <f t="shared" si="3"/>
        <v>826</v>
      </c>
    </row>
    <row r="94" spans="1:37" ht="15" x14ac:dyDescent="0.2">
      <c r="A94" s="17"/>
      <c r="B94" s="17"/>
      <c r="C94" s="17"/>
      <c r="D94" s="17"/>
      <c r="E94" s="13"/>
      <c r="F94" s="16"/>
      <c r="G94" s="16"/>
      <c r="H94" s="16"/>
      <c r="I94" s="16"/>
      <c r="J94" s="16"/>
      <c r="K94" s="16"/>
      <c r="L94" s="16"/>
      <c r="M94" s="16"/>
      <c r="N94" s="16"/>
      <c r="O94" s="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1"/>
      <c r="AC94" s="1"/>
      <c r="AD94" s="1"/>
      <c r="AE94" s="1" t="s">
        <v>217</v>
      </c>
      <c r="AF94" s="1"/>
      <c r="AG94" s="1"/>
      <c r="AH94" s="1"/>
      <c r="AI94" s="1"/>
      <c r="AJ94" s="8">
        <f t="shared" si="2"/>
        <v>0</v>
      </c>
      <c r="AK94">
        <f t="shared" si="3"/>
        <v>0</v>
      </c>
    </row>
    <row r="95" spans="1:37" ht="15" x14ac:dyDescent="0.2">
      <c r="A95" s="16" t="s">
        <v>14</v>
      </c>
      <c r="B95" s="16"/>
      <c r="C95" s="16"/>
      <c r="D95" s="16"/>
      <c r="E95" s="14"/>
      <c r="F95" s="10"/>
      <c r="G95" s="1"/>
      <c r="H95" s="16" t="s">
        <v>49</v>
      </c>
      <c r="I95" s="16"/>
      <c r="J95" s="16"/>
      <c r="K95" s="16"/>
      <c r="L95" s="16"/>
      <c r="M95" s="16"/>
      <c r="N95" s="16"/>
      <c r="O95" s="16"/>
      <c r="P95" s="22" t="s">
        <v>70</v>
      </c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1"/>
      <c r="AC95" s="1"/>
      <c r="AD95" s="1"/>
      <c r="AE95" s="1"/>
      <c r="AF95" s="1"/>
      <c r="AG95" s="1"/>
      <c r="AH95" s="1"/>
      <c r="AI95" s="1"/>
      <c r="AJ95" s="8">
        <f t="shared" si="2"/>
        <v>0</v>
      </c>
      <c r="AK95">
        <f t="shared" si="3"/>
        <v>0</v>
      </c>
    </row>
    <row r="96" spans="1:37" ht="15" x14ac:dyDescent="0.2">
      <c r="A96" s="1"/>
      <c r="B96" s="1"/>
      <c r="C96" s="1"/>
      <c r="D96" s="9"/>
      <c r="F96" s="1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8">
        <f t="shared" si="2"/>
        <v>0</v>
      </c>
      <c r="AK96">
        <f t="shared" si="3"/>
        <v>0</v>
      </c>
    </row>
    <row r="97" spans="1:37" ht="15" x14ac:dyDescent="0.2">
      <c r="A97" s="1"/>
      <c r="B97" s="1"/>
      <c r="C97" s="1"/>
      <c r="D97" s="9"/>
      <c r="F97" s="1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8">
        <f t="shared" si="2"/>
        <v>0</v>
      </c>
      <c r="AK97">
        <f t="shared" si="3"/>
        <v>0</v>
      </c>
    </row>
    <row r="98" spans="1:37" ht="15" x14ac:dyDescent="0.2">
      <c r="A98" s="17" t="s">
        <v>71</v>
      </c>
      <c r="B98" s="17"/>
      <c r="C98" s="17"/>
      <c r="D98" s="17"/>
      <c r="E98" s="13"/>
      <c r="F98" s="16" t="s">
        <v>38</v>
      </c>
      <c r="G98" s="16"/>
      <c r="H98" s="16"/>
      <c r="I98" s="16"/>
      <c r="J98" s="16"/>
      <c r="K98" s="16"/>
      <c r="L98" s="16"/>
      <c r="M98" s="16"/>
      <c r="N98" s="16"/>
      <c r="O98" s="1"/>
      <c r="P98" s="21" t="s">
        <v>44</v>
      </c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1"/>
      <c r="AC98" s="19">
        <v>23</v>
      </c>
      <c r="AD98" s="19"/>
      <c r="AE98" s="19"/>
      <c r="AF98" s="1"/>
      <c r="AG98" s="20">
        <v>59</v>
      </c>
      <c r="AH98" s="20"/>
      <c r="AI98" s="20"/>
      <c r="AJ98" s="8">
        <f t="shared" si="2"/>
        <v>23.6</v>
      </c>
      <c r="AK98">
        <f t="shared" si="3"/>
        <v>542.80000000000007</v>
      </c>
    </row>
    <row r="99" spans="1:37" ht="15" x14ac:dyDescent="0.2">
      <c r="A99" s="17"/>
      <c r="B99" s="17"/>
      <c r="C99" s="17"/>
      <c r="D99" s="17"/>
      <c r="E99" s="13"/>
      <c r="F99" s="16"/>
      <c r="G99" s="16"/>
      <c r="H99" s="16"/>
      <c r="I99" s="16"/>
      <c r="J99" s="16"/>
      <c r="K99" s="16"/>
      <c r="L99" s="16"/>
      <c r="M99" s="16"/>
      <c r="N99" s="16"/>
      <c r="O99" s="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1"/>
      <c r="AC99" s="1"/>
      <c r="AD99" s="1"/>
      <c r="AE99" s="1"/>
      <c r="AF99" s="1"/>
      <c r="AG99" s="1"/>
      <c r="AH99" s="1"/>
      <c r="AI99" s="1"/>
      <c r="AJ99" s="8">
        <f t="shared" si="2"/>
        <v>0</v>
      </c>
      <c r="AK99">
        <f t="shared" si="3"/>
        <v>0</v>
      </c>
    </row>
    <row r="100" spans="1:37" ht="15" x14ac:dyDescent="0.2">
      <c r="A100" s="16" t="s">
        <v>14</v>
      </c>
      <c r="B100" s="16"/>
      <c r="C100" s="16"/>
      <c r="D100" s="16"/>
      <c r="E100" s="14"/>
      <c r="F100" s="10"/>
      <c r="G100" s="1"/>
      <c r="H100" s="16" t="s">
        <v>49</v>
      </c>
      <c r="I100" s="16"/>
      <c r="J100" s="16"/>
      <c r="K100" s="16"/>
      <c r="L100" s="16"/>
      <c r="M100" s="16"/>
      <c r="N100" s="16"/>
      <c r="O100" s="16"/>
      <c r="P100" s="22" t="s">
        <v>72</v>
      </c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1"/>
      <c r="AC100" s="1"/>
      <c r="AD100" s="1"/>
      <c r="AE100" s="1"/>
      <c r="AF100" s="1"/>
      <c r="AG100" s="1"/>
      <c r="AH100" s="1"/>
      <c r="AI100" s="1"/>
      <c r="AJ100" s="8">
        <f t="shared" si="2"/>
        <v>0</v>
      </c>
      <c r="AK100">
        <f t="shared" si="3"/>
        <v>0</v>
      </c>
    </row>
    <row r="101" spans="1:37" ht="15" x14ac:dyDescent="0.2">
      <c r="A101" s="1"/>
      <c r="B101" s="1"/>
      <c r="C101" s="1"/>
      <c r="D101" s="9"/>
      <c r="F101" s="1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8">
        <f t="shared" si="2"/>
        <v>0</v>
      </c>
      <c r="AK101">
        <f t="shared" si="3"/>
        <v>0</v>
      </c>
    </row>
    <row r="102" spans="1:37" ht="15" x14ac:dyDescent="0.2">
      <c r="A102" s="1"/>
      <c r="B102" s="1"/>
      <c r="C102" s="1"/>
      <c r="D102" s="9"/>
      <c r="F102" s="1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8">
        <f t="shared" si="2"/>
        <v>0</v>
      </c>
      <c r="AK102">
        <f t="shared" si="3"/>
        <v>0</v>
      </c>
    </row>
    <row r="103" spans="1:37" ht="15" x14ac:dyDescent="0.2">
      <c r="A103" s="17" t="s">
        <v>73</v>
      </c>
      <c r="B103" s="17"/>
      <c r="C103" s="17"/>
      <c r="D103" s="17"/>
      <c r="E103" s="13"/>
      <c r="F103" s="16" t="s">
        <v>38</v>
      </c>
      <c r="G103" s="16"/>
      <c r="H103" s="16"/>
      <c r="I103" s="16"/>
      <c r="J103" s="16"/>
      <c r="K103" s="16"/>
      <c r="L103" s="16"/>
      <c r="M103" s="16"/>
      <c r="N103" s="16"/>
      <c r="O103" s="1"/>
      <c r="P103" s="21" t="s">
        <v>44</v>
      </c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1"/>
      <c r="AC103" s="19">
        <v>8</v>
      </c>
      <c r="AD103" s="19"/>
      <c r="AE103" s="19"/>
      <c r="AF103" s="1"/>
      <c r="AG103" s="20">
        <v>77</v>
      </c>
      <c r="AH103" s="20"/>
      <c r="AI103" s="20"/>
      <c r="AJ103" s="8">
        <f t="shared" si="2"/>
        <v>30.8</v>
      </c>
      <c r="AK103">
        <f t="shared" si="3"/>
        <v>246.4</v>
      </c>
    </row>
    <row r="104" spans="1:37" ht="15" x14ac:dyDescent="0.2">
      <c r="A104" s="17"/>
      <c r="B104" s="17"/>
      <c r="C104" s="17"/>
      <c r="D104" s="17"/>
      <c r="E104" s="13"/>
      <c r="F104" s="16"/>
      <c r="G104" s="16"/>
      <c r="H104" s="16"/>
      <c r="I104" s="16"/>
      <c r="J104" s="16"/>
      <c r="K104" s="16"/>
      <c r="L104" s="16"/>
      <c r="M104" s="16"/>
      <c r="N104" s="16"/>
      <c r="O104" s="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1"/>
      <c r="AC104" s="1"/>
      <c r="AD104" s="1"/>
      <c r="AE104" s="1"/>
      <c r="AF104" s="1"/>
      <c r="AG104" s="1"/>
      <c r="AH104" s="1"/>
      <c r="AI104" s="1"/>
      <c r="AJ104" s="8">
        <f t="shared" si="2"/>
        <v>0</v>
      </c>
      <c r="AK104">
        <f t="shared" si="3"/>
        <v>0</v>
      </c>
    </row>
    <row r="105" spans="1:37" ht="15" x14ac:dyDescent="0.2">
      <c r="A105" s="16" t="s">
        <v>60</v>
      </c>
      <c r="B105" s="16"/>
      <c r="C105" s="16"/>
      <c r="D105" s="16"/>
      <c r="E105" s="14"/>
      <c r="F105" s="10"/>
      <c r="G105" s="1"/>
      <c r="H105" s="16" t="s">
        <v>61</v>
      </c>
      <c r="I105" s="16"/>
      <c r="J105" s="16"/>
      <c r="K105" s="16"/>
      <c r="L105" s="16"/>
      <c r="M105" s="16"/>
      <c r="N105" s="16"/>
      <c r="O105" s="16"/>
      <c r="P105" s="22" t="s">
        <v>74</v>
      </c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1"/>
      <c r="AC105" s="1"/>
      <c r="AD105" s="1"/>
      <c r="AE105" s="1"/>
      <c r="AF105" s="1"/>
      <c r="AG105" s="1"/>
      <c r="AH105" s="1"/>
      <c r="AI105" s="1"/>
      <c r="AJ105" s="8">
        <f t="shared" si="2"/>
        <v>0</v>
      </c>
      <c r="AK105">
        <f t="shared" si="3"/>
        <v>0</v>
      </c>
    </row>
    <row r="106" spans="1:37" ht="15" x14ac:dyDescent="0.2">
      <c r="A106" s="1"/>
      <c r="B106" s="1"/>
      <c r="C106" s="1"/>
      <c r="D106" s="9"/>
      <c r="F106" s="1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8">
        <f t="shared" si="2"/>
        <v>0</v>
      </c>
      <c r="AK106">
        <f t="shared" si="3"/>
        <v>0</v>
      </c>
    </row>
    <row r="107" spans="1:37" ht="15" x14ac:dyDescent="0.2">
      <c r="A107" s="1"/>
      <c r="B107" s="1"/>
      <c r="C107" s="1"/>
      <c r="D107" s="9"/>
      <c r="F107" s="1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8">
        <f t="shared" si="2"/>
        <v>0</v>
      </c>
      <c r="AK107">
        <f t="shared" si="3"/>
        <v>0</v>
      </c>
    </row>
    <row r="108" spans="1:37" ht="15" x14ac:dyDescent="0.2">
      <c r="A108" s="17" t="s">
        <v>75</v>
      </c>
      <c r="B108" s="17"/>
      <c r="C108" s="17"/>
      <c r="D108" s="17"/>
      <c r="E108" s="13"/>
      <c r="F108" s="16" t="s">
        <v>38</v>
      </c>
      <c r="G108" s="16"/>
      <c r="H108" s="16"/>
      <c r="I108" s="16"/>
      <c r="J108" s="16"/>
      <c r="K108" s="16"/>
      <c r="L108" s="16"/>
      <c r="M108" s="16"/>
      <c r="N108" s="16"/>
      <c r="O108" s="1"/>
      <c r="P108" s="21" t="s">
        <v>44</v>
      </c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1"/>
      <c r="AC108" s="19">
        <v>18</v>
      </c>
      <c r="AD108" s="19"/>
      <c r="AE108" s="19"/>
      <c r="AF108" s="1"/>
      <c r="AG108" s="20">
        <v>52</v>
      </c>
      <c r="AH108" s="20"/>
      <c r="AI108" s="20"/>
      <c r="AJ108" s="8">
        <f t="shared" si="2"/>
        <v>20.8</v>
      </c>
      <c r="AK108">
        <f t="shared" si="3"/>
        <v>374.40000000000003</v>
      </c>
    </row>
    <row r="109" spans="1:37" ht="15" x14ac:dyDescent="0.2">
      <c r="A109" s="17"/>
      <c r="B109" s="17"/>
      <c r="C109" s="17"/>
      <c r="D109" s="17"/>
      <c r="E109" s="13"/>
      <c r="F109" s="16"/>
      <c r="G109" s="16"/>
      <c r="H109" s="16"/>
      <c r="I109" s="16"/>
      <c r="J109" s="16"/>
      <c r="K109" s="16"/>
      <c r="L109" s="16"/>
      <c r="M109" s="16"/>
      <c r="N109" s="16"/>
      <c r="O109" s="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1"/>
      <c r="AC109" s="1"/>
      <c r="AD109" s="1"/>
      <c r="AE109" s="1"/>
      <c r="AF109" s="1"/>
      <c r="AG109" s="1"/>
      <c r="AH109" s="1"/>
      <c r="AI109" s="1"/>
      <c r="AJ109" s="8">
        <f t="shared" si="2"/>
        <v>0</v>
      </c>
      <c r="AK109">
        <f t="shared" si="3"/>
        <v>0</v>
      </c>
    </row>
    <row r="110" spans="1:37" ht="15" x14ac:dyDescent="0.2">
      <c r="A110" s="16" t="s">
        <v>14</v>
      </c>
      <c r="B110" s="16"/>
      <c r="C110" s="16"/>
      <c r="D110" s="16"/>
      <c r="E110" s="14"/>
      <c r="F110" s="10"/>
      <c r="G110" s="1"/>
      <c r="H110" s="16" t="s">
        <v>61</v>
      </c>
      <c r="I110" s="16"/>
      <c r="J110" s="16"/>
      <c r="K110" s="16"/>
      <c r="L110" s="16"/>
      <c r="M110" s="16"/>
      <c r="N110" s="16"/>
      <c r="O110" s="16"/>
      <c r="P110" s="22" t="s">
        <v>76</v>
      </c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1"/>
      <c r="AC110" s="1"/>
      <c r="AD110" s="1"/>
      <c r="AE110" s="1"/>
      <c r="AF110" s="1"/>
      <c r="AG110" s="1"/>
      <c r="AH110" s="1"/>
      <c r="AI110" s="1"/>
      <c r="AJ110" s="8">
        <f t="shared" si="2"/>
        <v>0</v>
      </c>
      <c r="AK110">
        <f t="shared" si="3"/>
        <v>0</v>
      </c>
    </row>
    <row r="111" spans="1:37" ht="15" x14ac:dyDescent="0.2">
      <c r="A111" s="1"/>
      <c r="B111" s="1"/>
      <c r="C111" s="1"/>
      <c r="D111" s="9"/>
      <c r="F111" s="1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8">
        <f t="shared" si="2"/>
        <v>0</v>
      </c>
      <c r="AK111">
        <f t="shared" si="3"/>
        <v>0</v>
      </c>
    </row>
    <row r="112" spans="1:37" ht="15" x14ac:dyDescent="0.2">
      <c r="A112" s="1"/>
      <c r="B112" s="1"/>
      <c r="C112" s="1"/>
      <c r="D112" s="9"/>
      <c r="F112" s="1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8">
        <f t="shared" si="2"/>
        <v>0</v>
      </c>
      <c r="AK112">
        <f t="shared" si="3"/>
        <v>0</v>
      </c>
    </row>
    <row r="113" spans="1:37" ht="15" x14ac:dyDescent="0.2">
      <c r="A113" s="17" t="s">
        <v>77</v>
      </c>
      <c r="B113" s="17"/>
      <c r="C113" s="17"/>
      <c r="D113" s="17"/>
      <c r="E113" s="13"/>
      <c r="F113" s="16" t="s">
        <v>78</v>
      </c>
      <c r="G113" s="16"/>
      <c r="H113" s="16"/>
      <c r="I113" s="16"/>
      <c r="J113" s="16"/>
      <c r="K113" s="16"/>
      <c r="L113" s="16"/>
      <c r="M113" s="16"/>
      <c r="N113" s="16"/>
      <c r="O113" s="1"/>
      <c r="P113" s="21" t="s">
        <v>79</v>
      </c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1"/>
      <c r="AC113" s="19">
        <v>6</v>
      </c>
      <c r="AD113" s="19"/>
      <c r="AE113" s="19"/>
      <c r="AF113" s="1"/>
      <c r="AG113" s="20">
        <v>108</v>
      </c>
      <c r="AH113" s="20"/>
      <c r="AI113" s="20"/>
      <c r="AJ113" s="8">
        <f t="shared" si="2"/>
        <v>43.2</v>
      </c>
      <c r="AK113">
        <f t="shared" si="3"/>
        <v>259.20000000000005</v>
      </c>
    </row>
    <row r="114" spans="1:37" ht="15" x14ac:dyDescent="0.2">
      <c r="A114" s="17"/>
      <c r="B114" s="17"/>
      <c r="C114" s="17"/>
      <c r="D114" s="17"/>
      <c r="E114" s="13"/>
      <c r="F114" s="16"/>
      <c r="G114" s="16"/>
      <c r="H114" s="16"/>
      <c r="I114" s="16"/>
      <c r="J114" s="16"/>
      <c r="K114" s="16"/>
      <c r="L114" s="16"/>
      <c r="M114" s="16"/>
      <c r="N114" s="16"/>
      <c r="O114" s="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1"/>
      <c r="AC114" s="1"/>
      <c r="AD114" s="1"/>
      <c r="AE114" s="1"/>
      <c r="AF114" s="1"/>
      <c r="AG114" s="1"/>
      <c r="AH114" s="1"/>
      <c r="AI114" s="1"/>
      <c r="AJ114" s="8">
        <f t="shared" si="2"/>
        <v>0</v>
      </c>
      <c r="AK114">
        <f t="shared" si="3"/>
        <v>0</v>
      </c>
    </row>
    <row r="115" spans="1:37" ht="15" x14ac:dyDescent="0.2">
      <c r="A115" s="16" t="s">
        <v>14</v>
      </c>
      <c r="B115" s="16"/>
      <c r="C115" s="16"/>
      <c r="D115" s="16"/>
      <c r="E115" s="14"/>
      <c r="F115" s="10"/>
      <c r="G115" s="1"/>
      <c r="H115" s="16" t="s">
        <v>57</v>
      </c>
      <c r="I115" s="16"/>
      <c r="J115" s="16"/>
      <c r="K115" s="16"/>
      <c r="L115" s="16"/>
      <c r="M115" s="16"/>
      <c r="N115" s="16"/>
      <c r="O115" s="16"/>
      <c r="P115" s="22" t="s">
        <v>80</v>
      </c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1"/>
      <c r="AC115" s="1"/>
      <c r="AD115" s="1"/>
      <c r="AE115" s="1"/>
      <c r="AF115" s="1"/>
      <c r="AG115" s="1"/>
      <c r="AH115" s="1"/>
      <c r="AI115" s="1"/>
      <c r="AJ115" s="8">
        <f t="shared" si="2"/>
        <v>0</v>
      </c>
      <c r="AK115">
        <f t="shared" si="3"/>
        <v>0</v>
      </c>
    </row>
    <row r="116" spans="1:37" ht="15" x14ac:dyDescent="0.2">
      <c r="A116" s="1"/>
      <c r="B116" s="1"/>
      <c r="C116" s="1"/>
      <c r="D116" s="9"/>
      <c r="F116" s="1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8">
        <f t="shared" si="2"/>
        <v>0</v>
      </c>
      <c r="AK116">
        <f t="shared" si="3"/>
        <v>0</v>
      </c>
    </row>
    <row r="117" spans="1:37" ht="15" x14ac:dyDescent="0.2">
      <c r="A117" s="1"/>
      <c r="B117" s="1"/>
      <c r="C117" s="1"/>
      <c r="D117" s="9"/>
      <c r="F117" s="1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8">
        <f t="shared" si="2"/>
        <v>0</v>
      </c>
      <c r="AK117">
        <f t="shared" si="3"/>
        <v>0</v>
      </c>
    </row>
    <row r="118" spans="1:37" ht="15" x14ac:dyDescent="0.2">
      <c r="A118" s="17" t="s">
        <v>81</v>
      </c>
      <c r="B118" s="17"/>
      <c r="C118" s="17"/>
      <c r="D118" s="17"/>
      <c r="E118" s="13"/>
      <c r="F118" s="16" t="s">
        <v>78</v>
      </c>
      <c r="G118" s="16"/>
      <c r="H118" s="16"/>
      <c r="I118" s="16"/>
      <c r="J118" s="16"/>
      <c r="K118" s="16"/>
      <c r="L118" s="16"/>
      <c r="M118" s="16"/>
      <c r="N118" s="16"/>
      <c r="O118" s="1"/>
      <c r="P118" s="21" t="s">
        <v>79</v>
      </c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1"/>
      <c r="AC118" s="19">
        <v>7</v>
      </c>
      <c r="AD118" s="19"/>
      <c r="AE118" s="19"/>
      <c r="AF118" s="1"/>
      <c r="AG118" s="20">
        <v>86</v>
      </c>
      <c r="AH118" s="20"/>
      <c r="AI118" s="20"/>
      <c r="AJ118" s="8">
        <f t="shared" si="2"/>
        <v>34.4</v>
      </c>
      <c r="AK118">
        <f t="shared" si="3"/>
        <v>240.79999999999998</v>
      </c>
    </row>
    <row r="119" spans="1:37" ht="15" x14ac:dyDescent="0.2">
      <c r="A119" s="17"/>
      <c r="B119" s="17"/>
      <c r="C119" s="17"/>
      <c r="D119" s="17"/>
      <c r="E119" s="13"/>
      <c r="F119" s="16"/>
      <c r="G119" s="16"/>
      <c r="H119" s="16"/>
      <c r="I119" s="16"/>
      <c r="J119" s="16"/>
      <c r="K119" s="16"/>
      <c r="L119" s="16"/>
      <c r="M119" s="16"/>
      <c r="N119" s="16"/>
      <c r="O119" s="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1"/>
      <c r="AC119" s="1"/>
      <c r="AD119" s="1"/>
      <c r="AE119" s="1"/>
      <c r="AF119" s="1"/>
      <c r="AG119" s="1"/>
      <c r="AH119" s="1"/>
      <c r="AI119" s="1"/>
      <c r="AJ119" s="8">
        <f t="shared" si="2"/>
        <v>0</v>
      </c>
      <c r="AK119">
        <f t="shared" si="3"/>
        <v>0</v>
      </c>
    </row>
    <row r="120" spans="1:37" ht="15" x14ac:dyDescent="0.2">
      <c r="A120" s="16" t="s">
        <v>14</v>
      </c>
      <c r="B120" s="16"/>
      <c r="C120" s="16"/>
      <c r="D120" s="16"/>
      <c r="E120" s="14"/>
      <c r="F120" s="10"/>
      <c r="G120" s="1"/>
      <c r="H120" s="16" t="s">
        <v>61</v>
      </c>
      <c r="I120" s="16"/>
      <c r="J120" s="16"/>
      <c r="K120" s="16"/>
      <c r="L120" s="16"/>
      <c r="M120" s="16"/>
      <c r="N120" s="16"/>
      <c r="O120" s="16"/>
      <c r="P120" s="22" t="s">
        <v>82</v>
      </c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1"/>
      <c r="AC120" s="1"/>
      <c r="AD120" s="1"/>
      <c r="AE120" s="1"/>
      <c r="AF120" s="1"/>
      <c r="AG120" s="1"/>
      <c r="AH120" s="1"/>
      <c r="AI120" s="1"/>
      <c r="AJ120" s="8">
        <f t="shared" si="2"/>
        <v>0</v>
      </c>
      <c r="AK120">
        <f t="shared" si="3"/>
        <v>0</v>
      </c>
    </row>
    <row r="121" spans="1:37" ht="15" x14ac:dyDescent="0.2">
      <c r="A121" s="1"/>
      <c r="B121" s="1"/>
      <c r="C121" s="1"/>
      <c r="D121" s="9"/>
      <c r="F121" s="1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8">
        <f t="shared" si="2"/>
        <v>0</v>
      </c>
      <c r="AK121">
        <f t="shared" si="3"/>
        <v>0</v>
      </c>
    </row>
    <row r="122" spans="1:37" ht="15" x14ac:dyDescent="0.2">
      <c r="A122" s="1"/>
      <c r="B122" s="1"/>
      <c r="C122" s="1"/>
      <c r="D122" s="9"/>
      <c r="F122" s="1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8">
        <f t="shared" si="2"/>
        <v>0</v>
      </c>
      <c r="AK122">
        <f t="shared" si="3"/>
        <v>0</v>
      </c>
    </row>
    <row r="123" spans="1:37" ht="15" x14ac:dyDescent="0.2">
      <c r="A123" s="17" t="s">
        <v>83</v>
      </c>
      <c r="B123" s="17"/>
      <c r="C123" s="17"/>
      <c r="D123" s="17"/>
      <c r="E123" s="13"/>
      <c r="F123" s="16" t="s">
        <v>78</v>
      </c>
      <c r="G123" s="16"/>
      <c r="H123" s="16"/>
      <c r="I123" s="16"/>
      <c r="J123" s="16"/>
      <c r="K123" s="16"/>
      <c r="L123" s="16"/>
      <c r="M123" s="16"/>
      <c r="N123" s="16"/>
      <c r="O123" s="1"/>
      <c r="P123" s="21" t="s">
        <v>79</v>
      </c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1"/>
      <c r="AC123" s="19">
        <v>22</v>
      </c>
      <c r="AD123" s="19"/>
      <c r="AE123" s="19"/>
      <c r="AF123" s="1"/>
      <c r="AG123" s="20">
        <v>108</v>
      </c>
      <c r="AH123" s="20"/>
      <c r="AI123" s="20"/>
      <c r="AJ123" s="8">
        <f t="shared" si="2"/>
        <v>43.2</v>
      </c>
      <c r="AK123">
        <f t="shared" si="3"/>
        <v>950.40000000000009</v>
      </c>
    </row>
    <row r="124" spans="1:37" ht="15" x14ac:dyDescent="0.2">
      <c r="A124" s="17"/>
      <c r="B124" s="17"/>
      <c r="C124" s="17"/>
      <c r="D124" s="17"/>
      <c r="E124" s="13"/>
      <c r="F124" s="16"/>
      <c r="G124" s="16"/>
      <c r="H124" s="16"/>
      <c r="I124" s="16"/>
      <c r="J124" s="16"/>
      <c r="K124" s="16"/>
      <c r="L124" s="16"/>
      <c r="M124" s="16"/>
      <c r="N124" s="16"/>
      <c r="O124" s="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1"/>
      <c r="AC124" s="1"/>
      <c r="AD124" s="1"/>
      <c r="AE124" s="1"/>
      <c r="AF124" s="1"/>
      <c r="AG124" s="1"/>
      <c r="AH124" s="1"/>
      <c r="AI124" s="1"/>
      <c r="AJ124" s="8">
        <f t="shared" si="2"/>
        <v>0</v>
      </c>
      <c r="AK124">
        <f t="shared" si="3"/>
        <v>0</v>
      </c>
    </row>
    <row r="125" spans="1:37" ht="15" x14ac:dyDescent="0.2">
      <c r="A125" s="16" t="s">
        <v>14</v>
      </c>
      <c r="B125" s="16"/>
      <c r="C125" s="16"/>
      <c r="D125" s="16"/>
      <c r="E125" s="14"/>
      <c r="F125" s="10"/>
      <c r="G125" s="1"/>
      <c r="H125" s="16" t="s">
        <v>61</v>
      </c>
      <c r="I125" s="16"/>
      <c r="J125" s="16"/>
      <c r="K125" s="16"/>
      <c r="L125" s="16"/>
      <c r="M125" s="16"/>
      <c r="N125" s="16"/>
      <c r="O125" s="16"/>
      <c r="P125" s="22" t="s">
        <v>84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1"/>
      <c r="AC125" s="1"/>
      <c r="AD125" s="1"/>
      <c r="AE125" s="1"/>
      <c r="AF125" s="1"/>
      <c r="AG125" s="1"/>
      <c r="AH125" s="1"/>
      <c r="AI125" s="1"/>
      <c r="AJ125" s="8">
        <f t="shared" si="2"/>
        <v>0</v>
      </c>
      <c r="AK125">
        <f t="shared" si="3"/>
        <v>0</v>
      </c>
    </row>
    <row r="126" spans="1:37" ht="15" x14ac:dyDescent="0.2">
      <c r="A126" s="1"/>
      <c r="B126" s="1"/>
      <c r="C126" s="1"/>
      <c r="D126" s="9"/>
      <c r="F126" s="1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8">
        <f t="shared" si="2"/>
        <v>0</v>
      </c>
      <c r="AK126">
        <f t="shared" si="3"/>
        <v>0</v>
      </c>
    </row>
    <row r="127" spans="1:37" ht="15" x14ac:dyDescent="0.2">
      <c r="A127" s="1"/>
      <c r="B127" s="1"/>
      <c r="C127" s="1"/>
      <c r="D127" s="9"/>
      <c r="F127" s="1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8">
        <f t="shared" si="2"/>
        <v>0</v>
      </c>
      <c r="AK127">
        <f t="shared" si="3"/>
        <v>0</v>
      </c>
    </row>
    <row r="128" spans="1:37" ht="15" x14ac:dyDescent="0.2">
      <c r="A128" s="17" t="s">
        <v>85</v>
      </c>
      <c r="B128" s="17"/>
      <c r="C128" s="17"/>
      <c r="D128" s="17"/>
      <c r="E128" s="13"/>
      <c r="F128" s="16" t="s">
        <v>78</v>
      </c>
      <c r="G128" s="16"/>
      <c r="H128" s="16"/>
      <c r="I128" s="16"/>
      <c r="J128" s="16"/>
      <c r="K128" s="16"/>
      <c r="L128" s="16"/>
      <c r="M128" s="16"/>
      <c r="N128" s="16"/>
      <c r="O128" s="1"/>
      <c r="P128" s="21" t="s">
        <v>79</v>
      </c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1"/>
      <c r="AC128" s="19">
        <v>10</v>
      </c>
      <c r="AD128" s="19"/>
      <c r="AE128" s="19"/>
      <c r="AF128" s="1"/>
      <c r="AG128" s="20">
        <v>139</v>
      </c>
      <c r="AH128" s="20"/>
      <c r="AI128" s="20"/>
      <c r="AJ128" s="8">
        <f t="shared" si="2"/>
        <v>55.6</v>
      </c>
      <c r="AK128">
        <f t="shared" si="3"/>
        <v>556</v>
      </c>
    </row>
    <row r="129" spans="1:37" ht="15" x14ac:dyDescent="0.2">
      <c r="A129" s="17"/>
      <c r="B129" s="17"/>
      <c r="C129" s="17"/>
      <c r="D129" s="17"/>
      <c r="E129" s="13"/>
      <c r="F129" s="16"/>
      <c r="G129" s="16"/>
      <c r="H129" s="16"/>
      <c r="I129" s="16"/>
      <c r="J129" s="16"/>
      <c r="K129" s="16"/>
      <c r="L129" s="16"/>
      <c r="M129" s="16"/>
      <c r="N129" s="16"/>
      <c r="O129" s="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1"/>
      <c r="AC129" s="1"/>
      <c r="AD129" s="1"/>
      <c r="AE129" s="1"/>
      <c r="AF129" s="1"/>
      <c r="AG129" s="1"/>
      <c r="AH129" s="1"/>
      <c r="AI129" s="1"/>
      <c r="AJ129" s="8">
        <f t="shared" si="2"/>
        <v>0</v>
      </c>
      <c r="AK129">
        <f t="shared" si="3"/>
        <v>0</v>
      </c>
    </row>
    <row r="130" spans="1:37" ht="15" x14ac:dyDescent="0.2">
      <c r="A130" s="16" t="s">
        <v>14</v>
      </c>
      <c r="B130" s="16"/>
      <c r="C130" s="16"/>
      <c r="D130" s="16"/>
      <c r="E130" s="14"/>
      <c r="F130" s="10"/>
      <c r="G130" s="1"/>
      <c r="H130" s="16" t="s">
        <v>33</v>
      </c>
      <c r="I130" s="16"/>
      <c r="J130" s="16"/>
      <c r="K130" s="16"/>
      <c r="L130" s="16"/>
      <c r="M130" s="16"/>
      <c r="N130" s="16"/>
      <c r="O130" s="16"/>
      <c r="P130" s="22" t="s">
        <v>86</v>
      </c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1"/>
      <c r="AC130" s="1"/>
      <c r="AD130" s="1"/>
      <c r="AE130" s="1"/>
      <c r="AF130" s="1"/>
      <c r="AG130" s="1"/>
      <c r="AH130" s="1"/>
      <c r="AI130" s="1"/>
      <c r="AJ130" s="8">
        <f t="shared" si="2"/>
        <v>0</v>
      </c>
      <c r="AK130">
        <f t="shared" si="3"/>
        <v>0</v>
      </c>
    </row>
    <row r="131" spans="1:37" ht="15" x14ac:dyDescent="0.2">
      <c r="A131" s="1"/>
      <c r="B131" s="1"/>
      <c r="C131" s="1"/>
      <c r="D131" s="9"/>
      <c r="F131" s="1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8">
        <f t="shared" si="2"/>
        <v>0</v>
      </c>
      <c r="AK131">
        <f t="shared" si="3"/>
        <v>0</v>
      </c>
    </row>
    <row r="132" spans="1:37" ht="15" x14ac:dyDescent="0.2">
      <c r="A132" s="1"/>
      <c r="B132" s="1"/>
      <c r="C132" s="1"/>
      <c r="D132" s="9"/>
      <c r="F132" s="1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8">
        <f t="shared" ref="AJ132:AJ195" si="4">AG132*0.4</f>
        <v>0</v>
      </c>
      <c r="AK132">
        <f t="shared" ref="AK132:AK195" si="5">AJ132*AC132</f>
        <v>0</v>
      </c>
    </row>
    <row r="133" spans="1:37" ht="15" x14ac:dyDescent="0.2">
      <c r="A133" s="17" t="s">
        <v>87</v>
      </c>
      <c r="B133" s="17"/>
      <c r="C133" s="17"/>
      <c r="D133" s="17"/>
      <c r="E133" s="13"/>
      <c r="F133" s="16" t="s">
        <v>78</v>
      </c>
      <c r="G133" s="16"/>
      <c r="H133" s="16"/>
      <c r="I133" s="16"/>
      <c r="J133" s="16"/>
      <c r="K133" s="16"/>
      <c r="L133" s="16"/>
      <c r="M133" s="16"/>
      <c r="N133" s="16"/>
      <c r="O133" s="1"/>
      <c r="P133" s="21" t="s">
        <v>79</v>
      </c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1"/>
      <c r="AC133" s="19">
        <v>16</v>
      </c>
      <c r="AD133" s="19"/>
      <c r="AE133" s="19"/>
      <c r="AF133" s="1"/>
      <c r="AG133" s="20">
        <v>86</v>
      </c>
      <c r="AH133" s="20"/>
      <c r="AI133" s="20"/>
      <c r="AJ133" s="8">
        <f t="shared" si="4"/>
        <v>34.4</v>
      </c>
      <c r="AK133">
        <f t="shared" si="5"/>
        <v>550.4</v>
      </c>
    </row>
    <row r="134" spans="1:37" ht="15" x14ac:dyDescent="0.2">
      <c r="A134" s="17"/>
      <c r="B134" s="17"/>
      <c r="C134" s="17"/>
      <c r="D134" s="17"/>
      <c r="E134" s="13"/>
      <c r="F134" s="16"/>
      <c r="G134" s="16"/>
      <c r="H134" s="16"/>
      <c r="I134" s="16"/>
      <c r="J134" s="16"/>
      <c r="K134" s="16"/>
      <c r="L134" s="16"/>
      <c r="M134" s="16"/>
      <c r="N134" s="16"/>
      <c r="O134" s="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1"/>
      <c r="AC134" s="1"/>
      <c r="AD134" s="1"/>
      <c r="AE134" s="1"/>
      <c r="AF134" s="1"/>
      <c r="AG134" s="1"/>
      <c r="AH134" s="1"/>
      <c r="AI134" s="1"/>
      <c r="AJ134" s="8">
        <f t="shared" si="4"/>
        <v>0</v>
      </c>
      <c r="AK134">
        <f t="shared" si="5"/>
        <v>0</v>
      </c>
    </row>
    <row r="135" spans="1:37" ht="15" x14ac:dyDescent="0.2">
      <c r="A135" s="16" t="s">
        <v>14</v>
      </c>
      <c r="B135" s="16"/>
      <c r="C135" s="16"/>
      <c r="D135" s="16"/>
      <c r="E135" s="14"/>
      <c r="F135" s="10"/>
      <c r="G135" s="1"/>
      <c r="H135" s="16" t="s">
        <v>61</v>
      </c>
      <c r="I135" s="16"/>
      <c r="J135" s="16"/>
      <c r="K135" s="16"/>
      <c r="L135" s="16"/>
      <c r="M135" s="16"/>
      <c r="N135" s="16"/>
      <c r="O135" s="16"/>
      <c r="P135" s="22" t="s">
        <v>88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1"/>
      <c r="AC135" s="1"/>
      <c r="AD135" s="1"/>
      <c r="AE135" s="1"/>
      <c r="AF135" s="1"/>
      <c r="AG135" s="1"/>
      <c r="AH135" s="1"/>
      <c r="AI135" s="1"/>
      <c r="AJ135" s="8">
        <f t="shared" si="4"/>
        <v>0</v>
      </c>
      <c r="AK135">
        <f t="shared" si="5"/>
        <v>0</v>
      </c>
    </row>
    <row r="136" spans="1:37" ht="15" x14ac:dyDescent="0.2">
      <c r="A136" s="1"/>
      <c r="B136" s="1"/>
      <c r="C136" s="1"/>
      <c r="D136" s="9"/>
      <c r="F136" s="1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8">
        <f t="shared" si="4"/>
        <v>0</v>
      </c>
      <c r="AK136">
        <f t="shared" si="5"/>
        <v>0</v>
      </c>
    </row>
    <row r="137" spans="1:37" ht="15" x14ac:dyDescent="0.2">
      <c r="A137" s="17" t="s">
        <v>89</v>
      </c>
      <c r="B137" s="17"/>
      <c r="C137" s="17"/>
      <c r="D137" s="17"/>
      <c r="E137" s="13"/>
      <c r="F137" s="16" t="s">
        <v>90</v>
      </c>
      <c r="G137" s="16"/>
      <c r="H137" s="16"/>
      <c r="I137" s="16"/>
      <c r="J137" s="16"/>
      <c r="K137" s="16"/>
      <c r="L137" s="16"/>
      <c r="M137" s="16"/>
      <c r="N137" s="16"/>
      <c r="O137" s="1"/>
      <c r="P137" s="25" t="s">
        <v>91</v>
      </c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1"/>
      <c r="AC137" s="19">
        <v>7</v>
      </c>
      <c r="AD137" s="19"/>
      <c r="AE137" s="19"/>
      <c r="AF137" s="1"/>
      <c r="AG137" s="20">
        <v>101</v>
      </c>
      <c r="AH137" s="20"/>
      <c r="AI137" s="20"/>
      <c r="AJ137" s="8">
        <f t="shared" si="4"/>
        <v>40.400000000000006</v>
      </c>
      <c r="AK137">
        <f t="shared" si="5"/>
        <v>282.80000000000007</v>
      </c>
    </row>
    <row r="138" spans="1:37" ht="15" x14ac:dyDescent="0.2">
      <c r="A138" s="1"/>
      <c r="B138" s="1"/>
      <c r="C138" s="1"/>
      <c r="D138" s="9"/>
      <c r="F138" s="10"/>
      <c r="G138" s="1"/>
      <c r="H138" s="1"/>
      <c r="I138" s="1"/>
      <c r="J138" s="1"/>
      <c r="K138" s="1"/>
      <c r="L138" s="1"/>
      <c r="M138" s="1"/>
      <c r="N138" s="1"/>
      <c r="O138" s="1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1"/>
      <c r="AC138" s="1"/>
      <c r="AD138" s="1"/>
      <c r="AE138" s="1"/>
      <c r="AF138" s="1"/>
      <c r="AG138" s="1"/>
      <c r="AH138" s="1"/>
      <c r="AI138" s="1"/>
      <c r="AJ138" s="8">
        <f t="shared" si="4"/>
        <v>0</v>
      </c>
      <c r="AK138">
        <f t="shared" si="5"/>
        <v>0</v>
      </c>
    </row>
    <row r="139" spans="1:37" ht="15" x14ac:dyDescent="0.2">
      <c r="A139" s="1"/>
      <c r="B139" s="1"/>
      <c r="C139" s="1"/>
      <c r="D139" s="9"/>
      <c r="F139" s="10"/>
      <c r="G139" s="1"/>
      <c r="H139" s="1"/>
      <c r="I139" s="1"/>
      <c r="J139" s="1"/>
      <c r="K139" s="1"/>
      <c r="L139" s="1"/>
      <c r="M139" s="1"/>
      <c r="N139" s="1"/>
      <c r="O139" s="1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1"/>
      <c r="AC139" s="1"/>
      <c r="AD139" s="1"/>
      <c r="AE139" s="1"/>
      <c r="AF139" s="1"/>
      <c r="AG139" s="1"/>
      <c r="AH139" s="1"/>
      <c r="AI139" s="1"/>
      <c r="AJ139" s="8">
        <f t="shared" si="4"/>
        <v>0</v>
      </c>
      <c r="AK139">
        <f t="shared" si="5"/>
        <v>0</v>
      </c>
    </row>
    <row r="140" spans="1:37" ht="15" x14ac:dyDescent="0.2">
      <c r="A140" s="16" t="s">
        <v>6</v>
      </c>
      <c r="B140" s="16"/>
      <c r="C140" s="16"/>
      <c r="D140" s="16"/>
      <c r="E140" s="14"/>
      <c r="F140" s="10"/>
      <c r="G140" s="1"/>
      <c r="H140" s="16" t="s">
        <v>92</v>
      </c>
      <c r="I140" s="16"/>
      <c r="J140" s="16"/>
      <c r="K140" s="16"/>
      <c r="L140" s="16"/>
      <c r="M140" s="16"/>
      <c r="N140" s="16"/>
      <c r="O140" s="16"/>
      <c r="P140" s="22" t="s">
        <v>93</v>
      </c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1"/>
      <c r="AC140" s="1"/>
      <c r="AD140" s="1"/>
      <c r="AE140" s="1"/>
      <c r="AF140" s="1"/>
      <c r="AG140" s="1"/>
      <c r="AH140" s="1"/>
      <c r="AI140" s="1"/>
      <c r="AJ140" s="8">
        <f t="shared" si="4"/>
        <v>0</v>
      </c>
      <c r="AK140">
        <f t="shared" si="5"/>
        <v>0</v>
      </c>
    </row>
    <row r="141" spans="1:37" ht="15" x14ac:dyDescent="0.2">
      <c r="A141" s="1"/>
      <c r="B141" s="1"/>
      <c r="C141" s="1"/>
      <c r="D141" s="9"/>
      <c r="F141" s="1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8">
        <f t="shared" si="4"/>
        <v>0</v>
      </c>
      <c r="AK141">
        <f t="shared" si="5"/>
        <v>0</v>
      </c>
    </row>
    <row r="142" spans="1:37" ht="15" x14ac:dyDescent="0.2">
      <c r="A142" s="1"/>
      <c r="B142" s="1"/>
      <c r="C142" s="1"/>
      <c r="D142" s="9"/>
      <c r="F142" s="1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8">
        <f t="shared" si="4"/>
        <v>0</v>
      </c>
      <c r="AK142">
        <f t="shared" si="5"/>
        <v>0</v>
      </c>
    </row>
    <row r="143" spans="1:37" ht="15" x14ac:dyDescent="0.2">
      <c r="A143" s="17" t="s">
        <v>94</v>
      </c>
      <c r="B143" s="17"/>
      <c r="C143" s="17"/>
      <c r="D143" s="17"/>
      <c r="E143" s="13"/>
      <c r="F143" s="16" t="s">
        <v>90</v>
      </c>
      <c r="G143" s="16"/>
      <c r="H143" s="16"/>
      <c r="I143" s="16"/>
      <c r="J143" s="16"/>
      <c r="K143" s="16"/>
      <c r="L143" s="16"/>
      <c r="M143" s="16"/>
      <c r="N143" s="16"/>
      <c r="O143" s="1"/>
      <c r="P143" s="21" t="s">
        <v>5</v>
      </c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1"/>
      <c r="AC143" s="19">
        <v>9</v>
      </c>
      <c r="AD143" s="19"/>
      <c r="AE143" s="19"/>
      <c r="AF143" s="1"/>
      <c r="AG143" s="20">
        <v>101</v>
      </c>
      <c r="AH143" s="20"/>
      <c r="AI143" s="20"/>
      <c r="AJ143" s="8">
        <f t="shared" si="4"/>
        <v>40.400000000000006</v>
      </c>
      <c r="AK143">
        <f t="shared" si="5"/>
        <v>363.6</v>
      </c>
    </row>
    <row r="144" spans="1:37" ht="15" x14ac:dyDescent="0.2">
      <c r="A144" s="17"/>
      <c r="B144" s="17"/>
      <c r="C144" s="17"/>
      <c r="D144" s="17"/>
      <c r="E144" s="13"/>
      <c r="F144" s="16"/>
      <c r="G144" s="16"/>
      <c r="H144" s="16"/>
      <c r="I144" s="16"/>
      <c r="J144" s="16"/>
      <c r="K144" s="16"/>
      <c r="L144" s="16"/>
      <c r="M144" s="16"/>
      <c r="N144" s="16"/>
      <c r="O144" s="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1"/>
      <c r="AC144" s="1"/>
      <c r="AD144" s="1"/>
      <c r="AE144" s="1"/>
      <c r="AF144" s="1"/>
      <c r="AG144" s="1"/>
      <c r="AH144" s="1"/>
      <c r="AI144" s="1"/>
      <c r="AJ144" s="8">
        <f t="shared" si="4"/>
        <v>0</v>
      </c>
      <c r="AK144">
        <f t="shared" si="5"/>
        <v>0</v>
      </c>
    </row>
    <row r="145" spans="1:37" ht="15" x14ac:dyDescent="0.2">
      <c r="A145" s="16" t="s">
        <v>95</v>
      </c>
      <c r="B145" s="16"/>
      <c r="C145" s="16"/>
      <c r="D145" s="16"/>
      <c r="E145" s="14"/>
      <c r="F145" s="10"/>
      <c r="G145" s="1"/>
      <c r="H145" s="16" t="s">
        <v>96</v>
      </c>
      <c r="I145" s="16"/>
      <c r="J145" s="16"/>
      <c r="K145" s="16"/>
      <c r="L145" s="16"/>
      <c r="M145" s="16"/>
      <c r="N145" s="16"/>
      <c r="O145" s="16"/>
      <c r="P145" s="22" t="s">
        <v>97</v>
      </c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1"/>
      <c r="AC145" s="1"/>
      <c r="AD145" s="1"/>
      <c r="AE145" s="1"/>
      <c r="AF145" s="1"/>
      <c r="AG145" s="1"/>
      <c r="AH145" s="1"/>
      <c r="AI145" s="1"/>
      <c r="AJ145" s="8">
        <f t="shared" si="4"/>
        <v>0</v>
      </c>
      <c r="AK145">
        <f t="shared" si="5"/>
        <v>0</v>
      </c>
    </row>
    <row r="146" spans="1:37" ht="15" x14ac:dyDescent="0.2">
      <c r="A146" s="1"/>
      <c r="B146" s="1"/>
      <c r="C146" s="1"/>
      <c r="D146" s="9"/>
      <c r="F146" s="1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8">
        <f t="shared" si="4"/>
        <v>0</v>
      </c>
      <c r="AK146">
        <f t="shared" si="5"/>
        <v>0</v>
      </c>
    </row>
    <row r="147" spans="1:37" ht="15" x14ac:dyDescent="0.2">
      <c r="A147" s="1"/>
      <c r="B147" s="1"/>
      <c r="C147" s="1"/>
      <c r="D147" s="9"/>
      <c r="F147" s="1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8">
        <f t="shared" si="4"/>
        <v>0</v>
      </c>
      <c r="AK147">
        <f t="shared" si="5"/>
        <v>0</v>
      </c>
    </row>
    <row r="148" spans="1:37" ht="15" x14ac:dyDescent="0.2">
      <c r="A148" s="17" t="s">
        <v>98</v>
      </c>
      <c r="B148" s="17"/>
      <c r="C148" s="17"/>
      <c r="D148" s="17"/>
      <c r="E148" s="13"/>
      <c r="F148" s="16" t="s">
        <v>90</v>
      </c>
      <c r="G148" s="16"/>
      <c r="H148" s="16"/>
      <c r="I148" s="16"/>
      <c r="J148" s="16"/>
      <c r="K148" s="16"/>
      <c r="L148" s="16"/>
      <c r="M148" s="16"/>
      <c r="N148" s="16"/>
      <c r="O148" s="1"/>
      <c r="P148" s="21" t="s">
        <v>5</v>
      </c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1"/>
      <c r="AC148" s="19">
        <v>9</v>
      </c>
      <c r="AD148" s="19"/>
      <c r="AE148" s="19"/>
      <c r="AF148" s="1"/>
      <c r="AG148" s="20">
        <v>101</v>
      </c>
      <c r="AH148" s="20"/>
      <c r="AI148" s="20"/>
      <c r="AJ148" s="8">
        <f t="shared" si="4"/>
        <v>40.400000000000006</v>
      </c>
      <c r="AK148">
        <f t="shared" si="5"/>
        <v>363.6</v>
      </c>
    </row>
    <row r="149" spans="1:37" ht="15" x14ac:dyDescent="0.2">
      <c r="A149" s="17"/>
      <c r="B149" s="17"/>
      <c r="C149" s="17"/>
      <c r="D149" s="17"/>
      <c r="E149" s="13"/>
      <c r="F149" s="16"/>
      <c r="G149" s="16"/>
      <c r="H149" s="16"/>
      <c r="I149" s="16"/>
      <c r="J149" s="16"/>
      <c r="K149" s="16"/>
      <c r="L149" s="16"/>
      <c r="M149" s="16"/>
      <c r="N149" s="16"/>
      <c r="O149" s="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1"/>
      <c r="AC149" s="1"/>
      <c r="AD149" s="1"/>
      <c r="AE149" s="1"/>
      <c r="AF149" s="1"/>
      <c r="AG149" s="1"/>
      <c r="AH149" s="1"/>
      <c r="AI149" s="1"/>
      <c r="AJ149" s="8">
        <f t="shared" si="4"/>
        <v>0</v>
      </c>
      <c r="AK149">
        <f t="shared" si="5"/>
        <v>0</v>
      </c>
    </row>
    <row r="150" spans="1:37" ht="15" x14ac:dyDescent="0.2">
      <c r="A150" s="16" t="s">
        <v>6</v>
      </c>
      <c r="B150" s="16"/>
      <c r="C150" s="16"/>
      <c r="D150" s="16"/>
      <c r="E150" s="14"/>
      <c r="F150" s="10"/>
      <c r="G150" s="1"/>
      <c r="H150" s="16" t="s">
        <v>61</v>
      </c>
      <c r="I150" s="16"/>
      <c r="J150" s="16"/>
      <c r="K150" s="16"/>
      <c r="L150" s="16"/>
      <c r="M150" s="16"/>
      <c r="N150" s="16"/>
      <c r="O150" s="16"/>
      <c r="P150" s="22" t="s">
        <v>99</v>
      </c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1"/>
      <c r="AC150" s="1"/>
      <c r="AD150" s="1"/>
      <c r="AE150" s="1"/>
      <c r="AF150" s="1"/>
      <c r="AG150" s="1"/>
      <c r="AH150" s="1"/>
      <c r="AI150" s="1"/>
      <c r="AJ150" s="8">
        <f t="shared" si="4"/>
        <v>0</v>
      </c>
      <c r="AK150">
        <f t="shared" si="5"/>
        <v>0</v>
      </c>
    </row>
    <row r="151" spans="1:37" ht="15" x14ac:dyDescent="0.2">
      <c r="A151" s="1"/>
      <c r="B151" s="1"/>
      <c r="C151" s="1"/>
      <c r="D151" s="9"/>
      <c r="F151" s="1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8">
        <f t="shared" si="4"/>
        <v>0</v>
      </c>
      <c r="AK151">
        <f t="shared" si="5"/>
        <v>0</v>
      </c>
    </row>
    <row r="152" spans="1:37" ht="15" x14ac:dyDescent="0.2">
      <c r="A152" s="1"/>
      <c r="B152" s="1"/>
      <c r="C152" s="1"/>
      <c r="D152" s="9"/>
      <c r="F152" s="1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8">
        <f t="shared" si="4"/>
        <v>0</v>
      </c>
      <c r="AK152">
        <f t="shared" si="5"/>
        <v>0</v>
      </c>
    </row>
    <row r="153" spans="1:37" ht="15" x14ac:dyDescent="0.2">
      <c r="A153" s="17" t="s">
        <v>100</v>
      </c>
      <c r="B153" s="17"/>
      <c r="C153" s="17"/>
      <c r="D153" s="17"/>
      <c r="E153" s="13"/>
      <c r="F153" s="16" t="s">
        <v>90</v>
      </c>
      <c r="G153" s="16"/>
      <c r="H153" s="16"/>
      <c r="I153" s="16"/>
      <c r="J153" s="16"/>
      <c r="K153" s="16"/>
      <c r="L153" s="16"/>
      <c r="M153" s="16"/>
      <c r="N153" s="16"/>
      <c r="O153" s="1"/>
      <c r="P153" s="21" t="s">
        <v>5</v>
      </c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1"/>
      <c r="AC153" s="19">
        <v>9</v>
      </c>
      <c r="AD153" s="19"/>
      <c r="AE153" s="19"/>
      <c r="AF153" s="1"/>
      <c r="AG153" s="20">
        <v>86</v>
      </c>
      <c r="AH153" s="20"/>
      <c r="AI153" s="20"/>
      <c r="AJ153" s="8">
        <f t="shared" si="4"/>
        <v>34.4</v>
      </c>
      <c r="AK153">
        <f t="shared" si="5"/>
        <v>309.59999999999997</v>
      </c>
    </row>
    <row r="154" spans="1:37" ht="15" x14ac:dyDescent="0.2">
      <c r="A154" s="17"/>
      <c r="B154" s="17"/>
      <c r="C154" s="17"/>
      <c r="D154" s="17"/>
      <c r="E154" s="13"/>
      <c r="F154" s="16"/>
      <c r="G154" s="16"/>
      <c r="H154" s="16"/>
      <c r="I154" s="16"/>
      <c r="J154" s="16"/>
      <c r="K154" s="16"/>
      <c r="L154" s="16"/>
      <c r="M154" s="16"/>
      <c r="N154" s="16"/>
      <c r="O154" s="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1"/>
      <c r="AC154" s="1"/>
      <c r="AD154" s="1"/>
      <c r="AE154" s="1"/>
      <c r="AF154" s="1"/>
      <c r="AG154" s="1"/>
      <c r="AH154" s="1"/>
      <c r="AI154" s="1"/>
      <c r="AJ154" s="8">
        <f t="shared" si="4"/>
        <v>0</v>
      </c>
      <c r="AK154">
        <f t="shared" si="5"/>
        <v>0</v>
      </c>
    </row>
    <row r="155" spans="1:37" ht="15" x14ac:dyDescent="0.2">
      <c r="A155" s="16" t="s">
        <v>6</v>
      </c>
      <c r="B155" s="16"/>
      <c r="C155" s="16"/>
      <c r="D155" s="16"/>
      <c r="E155" s="14"/>
      <c r="F155" s="10"/>
      <c r="G155" s="1"/>
      <c r="H155" s="16" t="s">
        <v>7</v>
      </c>
      <c r="I155" s="16"/>
      <c r="J155" s="16"/>
      <c r="K155" s="16"/>
      <c r="L155" s="16"/>
      <c r="M155" s="16"/>
      <c r="N155" s="16"/>
      <c r="O155" s="16"/>
      <c r="P155" s="22" t="s">
        <v>101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1"/>
      <c r="AC155" s="1"/>
      <c r="AD155" s="1"/>
      <c r="AE155" s="1"/>
      <c r="AF155" s="1"/>
      <c r="AG155" s="1"/>
      <c r="AH155" s="1"/>
      <c r="AI155" s="1"/>
      <c r="AJ155" s="8">
        <f t="shared" si="4"/>
        <v>0</v>
      </c>
      <c r="AK155">
        <f t="shared" si="5"/>
        <v>0</v>
      </c>
    </row>
    <row r="156" spans="1:37" ht="15" x14ac:dyDescent="0.2">
      <c r="A156" s="1"/>
      <c r="B156" s="1"/>
      <c r="C156" s="1"/>
      <c r="D156" s="9"/>
      <c r="F156" s="1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8">
        <f t="shared" si="4"/>
        <v>0</v>
      </c>
      <c r="AK156">
        <f t="shared" si="5"/>
        <v>0</v>
      </c>
    </row>
    <row r="157" spans="1:37" ht="15" x14ac:dyDescent="0.2">
      <c r="A157" s="1"/>
      <c r="B157" s="1"/>
      <c r="C157" s="1"/>
      <c r="D157" s="9"/>
      <c r="F157" s="1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8">
        <f t="shared" si="4"/>
        <v>0</v>
      </c>
      <c r="AK157">
        <f t="shared" si="5"/>
        <v>0</v>
      </c>
    </row>
    <row r="158" spans="1:37" ht="15" x14ac:dyDescent="0.2">
      <c r="A158" s="17" t="s">
        <v>103</v>
      </c>
      <c r="B158" s="17"/>
      <c r="C158" s="17"/>
      <c r="D158" s="17"/>
      <c r="E158" s="13"/>
      <c r="F158" s="16" t="s">
        <v>102</v>
      </c>
      <c r="G158" s="16"/>
      <c r="H158" s="16"/>
      <c r="I158" s="16"/>
      <c r="J158" s="16"/>
      <c r="K158" s="16"/>
      <c r="L158" s="16"/>
      <c r="M158" s="16"/>
      <c r="N158" s="16"/>
      <c r="O158" s="1"/>
      <c r="P158" s="21" t="s">
        <v>27</v>
      </c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1"/>
      <c r="AC158" s="19">
        <v>18</v>
      </c>
      <c r="AD158" s="19"/>
      <c r="AE158" s="19"/>
      <c r="AF158" s="1"/>
      <c r="AG158" s="20">
        <v>99</v>
      </c>
      <c r="AH158" s="20"/>
      <c r="AI158" s="20"/>
      <c r="AJ158" s="8">
        <f t="shared" si="4"/>
        <v>39.6</v>
      </c>
      <c r="AK158">
        <f t="shared" si="5"/>
        <v>712.80000000000007</v>
      </c>
    </row>
    <row r="159" spans="1:37" ht="15" x14ac:dyDescent="0.2">
      <c r="A159" s="17"/>
      <c r="B159" s="17"/>
      <c r="C159" s="17"/>
      <c r="D159" s="17"/>
      <c r="E159" s="13"/>
      <c r="F159" s="16"/>
      <c r="G159" s="16"/>
      <c r="H159" s="16"/>
      <c r="I159" s="16"/>
      <c r="J159" s="16"/>
      <c r="K159" s="16"/>
      <c r="L159" s="16"/>
      <c r="M159" s="16"/>
      <c r="N159" s="16"/>
      <c r="O159" s="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1"/>
      <c r="AC159" s="1"/>
      <c r="AD159" s="1"/>
      <c r="AE159" s="1"/>
      <c r="AF159" s="1"/>
      <c r="AG159" s="1"/>
      <c r="AH159" s="1"/>
      <c r="AI159" s="1"/>
      <c r="AJ159" s="8">
        <f t="shared" si="4"/>
        <v>0</v>
      </c>
      <c r="AK159">
        <f t="shared" si="5"/>
        <v>0</v>
      </c>
    </row>
    <row r="160" spans="1:37" ht="15" x14ac:dyDescent="0.2">
      <c r="A160" s="16" t="s">
        <v>104</v>
      </c>
      <c r="B160" s="16"/>
      <c r="C160" s="16"/>
      <c r="D160" s="16"/>
      <c r="E160" s="14"/>
      <c r="F160" s="10"/>
      <c r="G160" s="1"/>
      <c r="H160" s="16" t="s">
        <v>61</v>
      </c>
      <c r="I160" s="16"/>
      <c r="J160" s="16"/>
      <c r="K160" s="16"/>
      <c r="L160" s="16"/>
      <c r="M160" s="16"/>
      <c r="N160" s="16"/>
      <c r="O160" s="16"/>
      <c r="P160" s="22" t="s">
        <v>105</v>
      </c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1"/>
      <c r="AC160" s="1"/>
      <c r="AD160" s="1"/>
      <c r="AE160" s="1"/>
      <c r="AF160" s="1"/>
      <c r="AG160" s="1"/>
      <c r="AH160" s="1"/>
      <c r="AI160" s="1"/>
      <c r="AJ160" s="8">
        <f t="shared" si="4"/>
        <v>0</v>
      </c>
      <c r="AK160">
        <f t="shared" si="5"/>
        <v>0</v>
      </c>
    </row>
    <row r="161" spans="1:37" ht="15" x14ac:dyDescent="0.2">
      <c r="A161" s="1"/>
      <c r="B161" s="1"/>
      <c r="C161" s="1"/>
      <c r="D161" s="9"/>
      <c r="F161" s="1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8">
        <f t="shared" si="4"/>
        <v>0</v>
      </c>
      <c r="AK161">
        <f t="shared" si="5"/>
        <v>0</v>
      </c>
    </row>
    <row r="162" spans="1:37" ht="15" x14ac:dyDescent="0.2">
      <c r="A162" s="1"/>
      <c r="B162" s="1"/>
      <c r="C162" s="1"/>
      <c r="D162" s="9"/>
      <c r="F162" s="1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8">
        <f t="shared" si="4"/>
        <v>0</v>
      </c>
      <c r="AK162">
        <f t="shared" si="5"/>
        <v>0</v>
      </c>
    </row>
    <row r="163" spans="1:37" ht="15" x14ac:dyDescent="0.2">
      <c r="A163" s="17" t="s">
        <v>106</v>
      </c>
      <c r="B163" s="17"/>
      <c r="C163" s="17"/>
      <c r="D163" s="17"/>
      <c r="E163" s="13"/>
      <c r="F163" s="16" t="s">
        <v>102</v>
      </c>
      <c r="G163" s="16"/>
      <c r="H163" s="16"/>
      <c r="I163" s="16"/>
      <c r="J163" s="16"/>
      <c r="K163" s="16"/>
      <c r="L163" s="16"/>
      <c r="M163" s="16"/>
      <c r="N163" s="16"/>
      <c r="O163" s="1"/>
      <c r="P163" s="21" t="s">
        <v>27</v>
      </c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1"/>
      <c r="AC163" s="19">
        <v>11</v>
      </c>
      <c r="AD163" s="19"/>
      <c r="AE163" s="19"/>
      <c r="AF163" s="1"/>
      <c r="AG163" s="20">
        <v>82</v>
      </c>
      <c r="AH163" s="20"/>
      <c r="AI163" s="20"/>
      <c r="AJ163" s="8">
        <f t="shared" si="4"/>
        <v>32.800000000000004</v>
      </c>
      <c r="AK163">
        <f t="shared" si="5"/>
        <v>360.80000000000007</v>
      </c>
    </row>
    <row r="164" spans="1:37" ht="15" x14ac:dyDescent="0.2">
      <c r="A164" s="17"/>
      <c r="B164" s="17"/>
      <c r="C164" s="17"/>
      <c r="D164" s="17"/>
      <c r="E164" s="13"/>
      <c r="F164" s="16"/>
      <c r="G164" s="16"/>
      <c r="H164" s="16"/>
      <c r="I164" s="16"/>
      <c r="J164" s="16"/>
      <c r="K164" s="16"/>
      <c r="L164" s="16"/>
      <c r="M164" s="16"/>
      <c r="N164" s="16"/>
      <c r="O164" s="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1"/>
      <c r="AC164" s="1"/>
      <c r="AD164" s="1"/>
      <c r="AE164" s="1"/>
      <c r="AF164" s="1"/>
      <c r="AG164" s="1"/>
      <c r="AH164" s="1"/>
      <c r="AI164" s="1"/>
      <c r="AJ164" s="8">
        <f t="shared" si="4"/>
        <v>0</v>
      </c>
      <c r="AK164">
        <f t="shared" si="5"/>
        <v>0</v>
      </c>
    </row>
    <row r="165" spans="1:37" ht="15" x14ac:dyDescent="0.2">
      <c r="A165" s="16" t="s">
        <v>6</v>
      </c>
      <c r="B165" s="16"/>
      <c r="C165" s="16"/>
      <c r="D165" s="16"/>
      <c r="E165" s="14"/>
      <c r="F165" s="10"/>
      <c r="G165" s="1"/>
      <c r="H165" s="16" t="s">
        <v>61</v>
      </c>
      <c r="I165" s="16"/>
      <c r="J165" s="16"/>
      <c r="K165" s="16"/>
      <c r="L165" s="16"/>
      <c r="M165" s="16"/>
      <c r="N165" s="16"/>
      <c r="O165" s="16"/>
      <c r="P165" s="22" t="s">
        <v>107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1"/>
      <c r="AC165" s="1"/>
      <c r="AD165" s="1"/>
      <c r="AE165" s="1"/>
      <c r="AF165" s="1"/>
      <c r="AG165" s="1"/>
      <c r="AH165" s="1"/>
      <c r="AI165" s="1"/>
      <c r="AJ165" s="8">
        <f t="shared" si="4"/>
        <v>0</v>
      </c>
      <c r="AK165">
        <f t="shared" si="5"/>
        <v>0</v>
      </c>
    </row>
    <row r="166" spans="1:37" ht="15" x14ac:dyDescent="0.2">
      <c r="A166" s="1"/>
      <c r="B166" s="1"/>
      <c r="C166" s="1"/>
      <c r="D166" s="9"/>
      <c r="F166" s="1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8">
        <f t="shared" si="4"/>
        <v>0</v>
      </c>
      <c r="AK166">
        <f t="shared" si="5"/>
        <v>0</v>
      </c>
    </row>
    <row r="167" spans="1:37" ht="15" x14ac:dyDescent="0.2">
      <c r="A167" s="1"/>
      <c r="B167" s="1"/>
      <c r="C167" s="1"/>
      <c r="D167" s="9"/>
      <c r="F167" s="1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8">
        <f t="shared" si="4"/>
        <v>0</v>
      </c>
      <c r="AK167">
        <f t="shared" si="5"/>
        <v>0</v>
      </c>
    </row>
    <row r="168" spans="1:37" ht="15" x14ac:dyDescent="0.2">
      <c r="A168" s="17" t="s">
        <v>108</v>
      </c>
      <c r="B168" s="17"/>
      <c r="C168" s="17"/>
      <c r="D168" s="17"/>
      <c r="E168" s="13"/>
      <c r="F168" s="16" t="s">
        <v>102</v>
      </c>
      <c r="G168" s="16"/>
      <c r="H168" s="16"/>
      <c r="I168" s="16"/>
      <c r="J168" s="16"/>
      <c r="K168" s="16"/>
      <c r="L168" s="16"/>
      <c r="M168" s="16"/>
      <c r="N168" s="16"/>
      <c r="O168" s="1"/>
      <c r="P168" s="21" t="s">
        <v>27</v>
      </c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1"/>
      <c r="AC168" s="19">
        <v>15</v>
      </c>
      <c r="AD168" s="19"/>
      <c r="AE168" s="19"/>
      <c r="AF168" s="1"/>
      <c r="AG168" s="20">
        <v>82</v>
      </c>
      <c r="AH168" s="20"/>
      <c r="AI168" s="20"/>
      <c r="AJ168" s="8">
        <f t="shared" si="4"/>
        <v>32.800000000000004</v>
      </c>
      <c r="AK168">
        <f t="shared" si="5"/>
        <v>492.00000000000006</v>
      </c>
    </row>
    <row r="169" spans="1:37" ht="15" x14ac:dyDescent="0.2">
      <c r="A169" s="17"/>
      <c r="B169" s="17"/>
      <c r="C169" s="17"/>
      <c r="D169" s="17"/>
      <c r="E169" s="13"/>
      <c r="F169" s="16"/>
      <c r="G169" s="16"/>
      <c r="H169" s="16"/>
      <c r="I169" s="16"/>
      <c r="J169" s="16"/>
      <c r="K169" s="16"/>
      <c r="L169" s="16"/>
      <c r="M169" s="16"/>
      <c r="N169" s="16"/>
      <c r="O169" s="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1"/>
      <c r="AC169" s="1"/>
      <c r="AD169" s="1"/>
      <c r="AE169" s="1"/>
      <c r="AF169" s="1"/>
      <c r="AG169" s="1"/>
      <c r="AH169" s="1"/>
      <c r="AI169" s="1"/>
      <c r="AJ169" s="8">
        <f t="shared" si="4"/>
        <v>0</v>
      </c>
      <c r="AK169">
        <f t="shared" si="5"/>
        <v>0</v>
      </c>
    </row>
    <row r="170" spans="1:37" ht="15" x14ac:dyDescent="0.2">
      <c r="A170" s="16" t="s">
        <v>6</v>
      </c>
      <c r="B170" s="16"/>
      <c r="C170" s="16"/>
      <c r="D170" s="16"/>
      <c r="E170" s="14"/>
      <c r="F170" s="10"/>
      <c r="G170" s="1"/>
      <c r="H170" s="16" t="s">
        <v>61</v>
      </c>
      <c r="I170" s="16"/>
      <c r="J170" s="16"/>
      <c r="K170" s="16"/>
      <c r="L170" s="16"/>
      <c r="M170" s="16"/>
      <c r="N170" s="16"/>
      <c r="O170" s="16"/>
      <c r="P170" s="22" t="s">
        <v>109</v>
      </c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1"/>
      <c r="AC170" s="1"/>
      <c r="AD170" s="1"/>
      <c r="AE170" s="1"/>
      <c r="AF170" s="1"/>
      <c r="AG170" s="1"/>
      <c r="AH170" s="1"/>
      <c r="AI170" s="1"/>
      <c r="AJ170" s="8">
        <f t="shared" si="4"/>
        <v>0</v>
      </c>
      <c r="AK170">
        <f t="shared" si="5"/>
        <v>0</v>
      </c>
    </row>
    <row r="171" spans="1:37" ht="15" x14ac:dyDescent="0.2">
      <c r="A171" s="1"/>
      <c r="B171" s="1"/>
      <c r="C171" s="1"/>
      <c r="D171" s="9"/>
      <c r="F171" s="1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8">
        <f t="shared" si="4"/>
        <v>0</v>
      </c>
      <c r="AK171">
        <f t="shared" si="5"/>
        <v>0</v>
      </c>
    </row>
    <row r="172" spans="1:37" ht="15" x14ac:dyDescent="0.2">
      <c r="A172" s="1"/>
      <c r="B172" s="1"/>
      <c r="C172" s="1"/>
      <c r="D172" s="9"/>
      <c r="F172" s="1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8">
        <f t="shared" si="4"/>
        <v>0</v>
      </c>
      <c r="AK172">
        <f t="shared" si="5"/>
        <v>0</v>
      </c>
    </row>
    <row r="173" spans="1:37" ht="15" x14ac:dyDescent="0.2">
      <c r="A173" s="17" t="s">
        <v>110</v>
      </c>
      <c r="B173" s="17"/>
      <c r="C173" s="17"/>
      <c r="D173" s="17"/>
      <c r="E173" s="13"/>
      <c r="F173" s="16" t="s">
        <v>111</v>
      </c>
      <c r="G173" s="16"/>
      <c r="H173" s="16"/>
      <c r="I173" s="16"/>
      <c r="J173" s="16"/>
      <c r="K173" s="16"/>
      <c r="L173" s="16"/>
      <c r="M173" s="16"/>
      <c r="N173" s="16"/>
      <c r="O173" s="1"/>
      <c r="P173" s="25" t="s">
        <v>112</v>
      </c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1"/>
      <c r="AC173" s="19">
        <v>9</v>
      </c>
      <c r="AD173" s="19"/>
      <c r="AE173" s="19"/>
      <c r="AF173" s="1"/>
      <c r="AG173" s="20">
        <v>86</v>
      </c>
      <c r="AH173" s="20"/>
      <c r="AI173" s="20"/>
      <c r="AJ173" s="8">
        <f t="shared" si="4"/>
        <v>34.4</v>
      </c>
      <c r="AK173">
        <f t="shared" si="5"/>
        <v>309.59999999999997</v>
      </c>
    </row>
    <row r="174" spans="1:37" ht="15" x14ac:dyDescent="0.2">
      <c r="A174" s="1"/>
      <c r="B174" s="1"/>
      <c r="C174" s="1"/>
      <c r="D174" s="9"/>
      <c r="F174" s="10"/>
      <c r="G174" s="1"/>
      <c r="H174" s="1"/>
      <c r="I174" s="1"/>
      <c r="J174" s="1"/>
      <c r="K174" s="1"/>
      <c r="L174" s="1"/>
      <c r="M174" s="1"/>
      <c r="N174" s="1"/>
      <c r="O174" s="1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1"/>
      <c r="AC174" s="1"/>
      <c r="AD174" s="1"/>
      <c r="AE174" s="1"/>
      <c r="AF174" s="1"/>
      <c r="AG174" s="1"/>
      <c r="AH174" s="1"/>
      <c r="AI174" s="1"/>
      <c r="AJ174" s="8">
        <f t="shared" si="4"/>
        <v>0</v>
      </c>
      <c r="AK174">
        <f t="shared" si="5"/>
        <v>0</v>
      </c>
    </row>
    <row r="175" spans="1:37" ht="15" x14ac:dyDescent="0.2">
      <c r="A175" s="1"/>
      <c r="B175" s="1"/>
      <c r="C175" s="1"/>
      <c r="D175" s="9"/>
      <c r="F175" s="10"/>
      <c r="G175" s="1"/>
      <c r="H175" s="1"/>
      <c r="I175" s="1"/>
      <c r="J175" s="1"/>
      <c r="K175" s="1"/>
      <c r="L175" s="1"/>
      <c r="M175" s="1"/>
      <c r="N175" s="1"/>
      <c r="O175" s="1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1"/>
      <c r="AC175" s="1"/>
      <c r="AD175" s="1"/>
      <c r="AE175" s="1"/>
      <c r="AF175" s="1"/>
      <c r="AG175" s="1"/>
      <c r="AH175" s="1"/>
      <c r="AI175" s="1"/>
      <c r="AJ175" s="8">
        <f t="shared" si="4"/>
        <v>0</v>
      </c>
      <c r="AK175">
        <f t="shared" si="5"/>
        <v>0</v>
      </c>
    </row>
    <row r="176" spans="1:37" ht="15" x14ac:dyDescent="0.2">
      <c r="A176" s="16" t="s">
        <v>14</v>
      </c>
      <c r="B176" s="16"/>
      <c r="C176" s="16"/>
      <c r="D176" s="16"/>
      <c r="E176" s="14"/>
      <c r="F176" s="10"/>
      <c r="G176" s="1"/>
      <c r="H176" s="16" t="s">
        <v>113</v>
      </c>
      <c r="I176" s="16"/>
      <c r="J176" s="16"/>
      <c r="K176" s="16"/>
      <c r="L176" s="16"/>
      <c r="M176" s="16"/>
      <c r="N176" s="16"/>
      <c r="O176" s="16"/>
      <c r="P176" s="22" t="s">
        <v>114</v>
      </c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1"/>
      <c r="AC176" s="1"/>
      <c r="AD176" s="1"/>
      <c r="AE176" s="1"/>
      <c r="AF176" s="1"/>
      <c r="AG176" s="1"/>
      <c r="AH176" s="1"/>
      <c r="AI176" s="1"/>
      <c r="AJ176" s="8">
        <f t="shared" si="4"/>
        <v>0</v>
      </c>
      <c r="AK176">
        <f t="shared" si="5"/>
        <v>0</v>
      </c>
    </row>
    <row r="177" spans="1:37" ht="15" x14ac:dyDescent="0.2">
      <c r="A177" s="1"/>
      <c r="B177" s="1"/>
      <c r="C177" s="1"/>
      <c r="D177" s="9"/>
      <c r="F177" s="1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8">
        <f t="shared" si="4"/>
        <v>0</v>
      </c>
      <c r="AK177">
        <f t="shared" si="5"/>
        <v>0</v>
      </c>
    </row>
    <row r="178" spans="1:37" ht="15" x14ac:dyDescent="0.2">
      <c r="A178" s="1"/>
      <c r="B178" s="1"/>
      <c r="C178" s="1"/>
      <c r="D178" s="9"/>
      <c r="F178" s="1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8">
        <f t="shared" si="4"/>
        <v>0</v>
      </c>
      <c r="AK178">
        <f t="shared" si="5"/>
        <v>0</v>
      </c>
    </row>
    <row r="179" spans="1:37" ht="15" x14ac:dyDescent="0.2">
      <c r="A179" s="17" t="s">
        <v>115</v>
      </c>
      <c r="B179" s="17"/>
      <c r="C179" s="17"/>
      <c r="D179" s="17"/>
      <c r="E179" s="13"/>
      <c r="F179" s="16" t="s">
        <v>111</v>
      </c>
      <c r="G179" s="16"/>
      <c r="H179" s="16"/>
      <c r="I179" s="16"/>
      <c r="J179" s="16"/>
      <c r="K179" s="16"/>
      <c r="L179" s="16"/>
      <c r="M179" s="16"/>
      <c r="N179" s="16"/>
      <c r="O179" s="1"/>
      <c r="P179" s="21" t="s">
        <v>116</v>
      </c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1"/>
      <c r="AC179" s="19">
        <v>10</v>
      </c>
      <c r="AD179" s="19"/>
      <c r="AE179" s="19"/>
      <c r="AF179" s="1"/>
      <c r="AG179" s="20">
        <v>61</v>
      </c>
      <c r="AH179" s="20"/>
      <c r="AI179" s="20"/>
      <c r="AJ179" s="8">
        <f t="shared" si="4"/>
        <v>24.400000000000002</v>
      </c>
      <c r="AK179">
        <f t="shared" si="5"/>
        <v>244.00000000000003</v>
      </c>
    </row>
    <row r="180" spans="1:37" ht="15" x14ac:dyDescent="0.2">
      <c r="A180" s="17"/>
      <c r="B180" s="17"/>
      <c r="C180" s="17"/>
      <c r="D180" s="17"/>
      <c r="E180" s="13"/>
      <c r="F180" s="16"/>
      <c r="G180" s="16"/>
      <c r="H180" s="16"/>
      <c r="I180" s="16"/>
      <c r="J180" s="16"/>
      <c r="K180" s="16"/>
      <c r="L180" s="16"/>
      <c r="M180" s="16"/>
      <c r="N180" s="16"/>
      <c r="O180" s="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1"/>
      <c r="AC180" s="1"/>
      <c r="AD180" s="1"/>
      <c r="AE180" s="1"/>
      <c r="AF180" s="1"/>
      <c r="AG180" s="1"/>
      <c r="AH180" s="1"/>
      <c r="AI180" s="1"/>
      <c r="AJ180" s="8">
        <f t="shared" si="4"/>
        <v>0</v>
      </c>
      <c r="AK180">
        <f t="shared" si="5"/>
        <v>0</v>
      </c>
    </row>
    <row r="181" spans="1:37" ht="15" x14ac:dyDescent="0.2">
      <c r="A181" s="16" t="s">
        <v>14</v>
      </c>
      <c r="B181" s="16"/>
      <c r="C181" s="16"/>
      <c r="D181" s="16"/>
      <c r="E181" s="14"/>
      <c r="F181" s="10"/>
      <c r="G181" s="1"/>
      <c r="H181" s="16" t="s">
        <v>61</v>
      </c>
      <c r="I181" s="16"/>
      <c r="J181" s="16"/>
      <c r="K181" s="16"/>
      <c r="L181" s="16"/>
      <c r="M181" s="16"/>
      <c r="N181" s="16"/>
      <c r="O181" s="16"/>
      <c r="P181" s="22" t="s">
        <v>117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1"/>
      <c r="AC181" s="1"/>
      <c r="AD181" s="1"/>
      <c r="AE181" s="1"/>
      <c r="AF181" s="1"/>
      <c r="AG181" s="1"/>
      <c r="AH181" s="1"/>
      <c r="AI181" s="1"/>
      <c r="AJ181" s="8">
        <f t="shared" si="4"/>
        <v>0</v>
      </c>
      <c r="AK181">
        <f t="shared" si="5"/>
        <v>0</v>
      </c>
    </row>
    <row r="182" spans="1:37" ht="15" x14ac:dyDescent="0.2">
      <c r="A182" s="1"/>
      <c r="B182" s="1"/>
      <c r="C182" s="1"/>
      <c r="D182" s="9"/>
      <c r="F182" s="1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8">
        <f t="shared" si="4"/>
        <v>0</v>
      </c>
      <c r="AK182">
        <f t="shared" si="5"/>
        <v>0</v>
      </c>
    </row>
    <row r="183" spans="1:37" ht="15" x14ac:dyDescent="0.2">
      <c r="A183" s="1"/>
      <c r="B183" s="1"/>
      <c r="C183" s="1"/>
      <c r="D183" s="9"/>
      <c r="F183" s="1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8">
        <f t="shared" si="4"/>
        <v>0</v>
      </c>
      <c r="AK183">
        <f t="shared" si="5"/>
        <v>0</v>
      </c>
    </row>
    <row r="184" spans="1:37" ht="15" x14ac:dyDescent="0.2">
      <c r="A184" s="17" t="s">
        <v>118</v>
      </c>
      <c r="B184" s="17"/>
      <c r="C184" s="17"/>
      <c r="D184" s="17"/>
      <c r="E184" s="13"/>
      <c r="F184" s="16" t="s">
        <v>111</v>
      </c>
      <c r="G184" s="16"/>
      <c r="H184" s="16"/>
      <c r="I184" s="16"/>
      <c r="J184" s="16"/>
      <c r="K184" s="16"/>
      <c r="L184" s="16"/>
      <c r="M184" s="16"/>
      <c r="N184" s="16"/>
      <c r="O184" s="1"/>
      <c r="P184" s="21" t="s">
        <v>116</v>
      </c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1"/>
      <c r="AC184" s="19">
        <v>12</v>
      </c>
      <c r="AD184" s="19"/>
      <c r="AE184" s="19"/>
      <c r="AF184" s="1"/>
      <c r="AG184" s="20">
        <v>98</v>
      </c>
      <c r="AH184" s="20"/>
      <c r="AI184" s="20"/>
      <c r="AJ184" s="8">
        <f t="shared" si="4"/>
        <v>39.200000000000003</v>
      </c>
      <c r="AK184">
        <f t="shared" si="5"/>
        <v>470.40000000000003</v>
      </c>
    </row>
    <row r="185" spans="1:37" ht="15" x14ac:dyDescent="0.2">
      <c r="A185" s="17"/>
      <c r="B185" s="17"/>
      <c r="C185" s="17"/>
      <c r="D185" s="17"/>
      <c r="E185" s="13"/>
      <c r="F185" s="16"/>
      <c r="G185" s="16"/>
      <c r="H185" s="16"/>
      <c r="I185" s="16"/>
      <c r="J185" s="16"/>
      <c r="K185" s="16"/>
      <c r="L185" s="16"/>
      <c r="M185" s="16"/>
      <c r="N185" s="16"/>
      <c r="O185" s="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1"/>
      <c r="AC185" s="1"/>
      <c r="AD185" s="1"/>
      <c r="AE185" s="1"/>
      <c r="AF185" s="1"/>
      <c r="AG185" s="1"/>
      <c r="AH185" s="1"/>
      <c r="AI185" s="1"/>
      <c r="AJ185" s="8">
        <f t="shared" si="4"/>
        <v>0</v>
      </c>
      <c r="AK185">
        <f t="shared" si="5"/>
        <v>0</v>
      </c>
    </row>
    <row r="186" spans="1:37" ht="15" x14ac:dyDescent="0.2">
      <c r="A186" s="16" t="s">
        <v>14</v>
      </c>
      <c r="B186" s="16"/>
      <c r="C186" s="16"/>
      <c r="D186" s="16"/>
      <c r="E186" s="14"/>
      <c r="F186" s="10"/>
      <c r="G186" s="1"/>
      <c r="H186" s="16" t="s">
        <v>61</v>
      </c>
      <c r="I186" s="16"/>
      <c r="J186" s="16"/>
      <c r="K186" s="16"/>
      <c r="L186" s="16"/>
      <c r="M186" s="16"/>
      <c r="N186" s="16"/>
      <c r="O186" s="16"/>
      <c r="P186" s="22" t="s">
        <v>119</v>
      </c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1"/>
      <c r="AC186" s="1"/>
      <c r="AD186" s="1"/>
      <c r="AE186" s="1"/>
      <c r="AF186" s="1"/>
      <c r="AG186" s="1"/>
      <c r="AH186" s="1"/>
      <c r="AI186" s="1"/>
      <c r="AJ186" s="8">
        <f t="shared" si="4"/>
        <v>0</v>
      </c>
      <c r="AK186">
        <f t="shared" si="5"/>
        <v>0</v>
      </c>
    </row>
    <row r="187" spans="1:37" ht="15" x14ac:dyDescent="0.2">
      <c r="A187" s="1"/>
      <c r="B187" s="1"/>
      <c r="C187" s="1"/>
      <c r="D187" s="9"/>
      <c r="F187" s="1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8">
        <f t="shared" si="4"/>
        <v>0</v>
      </c>
      <c r="AK187">
        <f t="shared" si="5"/>
        <v>0</v>
      </c>
    </row>
    <row r="188" spans="1:37" ht="15" x14ac:dyDescent="0.2">
      <c r="A188" s="1"/>
      <c r="B188" s="1"/>
      <c r="C188" s="1"/>
      <c r="D188" s="9"/>
      <c r="F188" s="1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8">
        <f t="shared" si="4"/>
        <v>0</v>
      </c>
      <c r="AK188">
        <f t="shared" si="5"/>
        <v>0</v>
      </c>
    </row>
    <row r="189" spans="1:37" ht="15" x14ac:dyDescent="0.2">
      <c r="A189" s="17" t="s">
        <v>120</v>
      </c>
      <c r="B189" s="17"/>
      <c r="C189" s="17"/>
      <c r="D189" s="17"/>
      <c r="E189" s="13"/>
      <c r="F189" s="16" t="s">
        <v>111</v>
      </c>
      <c r="G189" s="16"/>
      <c r="H189" s="16"/>
      <c r="I189" s="16"/>
      <c r="J189" s="16"/>
      <c r="K189" s="16"/>
      <c r="L189" s="16"/>
      <c r="M189" s="16"/>
      <c r="N189" s="16"/>
      <c r="O189" s="1"/>
      <c r="P189" s="21" t="s">
        <v>116</v>
      </c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1"/>
      <c r="AC189" s="19">
        <v>11</v>
      </c>
      <c r="AD189" s="19"/>
      <c r="AE189" s="19"/>
      <c r="AF189" s="1"/>
      <c r="AG189" s="20">
        <v>70</v>
      </c>
      <c r="AH189" s="20"/>
      <c r="AI189" s="20"/>
      <c r="AJ189" s="8">
        <f t="shared" si="4"/>
        <v>28</v>
      </c>
      <c r="AK189">
        <f t="shared" si="5"/>
        <v>308</v>
      </c>
    </row>
    <row r="190" spans="1:37" ht="15" x14ac:dyDescent="0.2">
      <c r="A190" s="17"/>
      <c r="B190" s="17"/>
      <c r="C190" s="17"/>
      <c r="D190" s="17"/>
      <c r="E190" s="13"/>
      <c r="F190" s="16"/>
      <c r="G190" s="16"/>
      <c r="H190" s="16"/>
      <c r="I190" s="16"/>
      <c r="J190" s="16"/>
      <c r="K190" s="16"/>
      <c r="L190" s="16"/>
      <c r="M190" s="16"/>
      <c r="N190" s="16"/>
      <c r="O190" s="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1"/>
      <c r="AC190" s="1"/>
      <c r="AD190" s="1"/>
      <c r="AE190" s="1"/>
      <c r="AF190" s="1"/>
      <c r="AG190" s="1"/>
      <c r="AH190" s="1"/>
      <c r="AI190" s="1"/>
      <c r="AJ190" s="8">
        <f t="shared" si="4"/>
        <v>0</v>
      </c>
      <c r="AK190">
        <f t="shared" si="5"/>
        <v>0</v>
      </c>
    </row>
    <row r="191" spans="1:37" ht="15" x14ac:dyDescent="0.2">
      <c r="A191" s="16" t="s">
        <v>14</v>
      </c>
      <c r="B191" s="16"/>
      <c r="C191" s="16"/>
      <c r="D191" s="16"/>
      <c r="E191" s="14"/>
      <c r="F191" s="10"/>
      <c r="G191" s="1"/>
      <c r="H191" s="16" t="s">
        <v>61</v>
      </c>
      <c r="I191" s="16"/>
      <c r="J191" s="16"/>
      <c r="K191" s="16"/>
      <c r="L191" s="16"/>
      <c r="M191" s="16"/>
      <c r="N191" s="16"/>
      <c r="O191" s="16"/>
      <c r="P191" s="22" t="s">
        <v>121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1"/>
      <c r="AC191" s="1"/>
      <c r="AD191" s="1"/>
      <c r="AE191" s="1"/>
      <c r="AF191" s="1"/>
      <c r="AG191" s="1"/>
      <c r="AH191" s="1"/>
      <c r="AI191" s="1"/>
      <c r="AJ191" s="8">
        <f t="shared" si="4"/>
        <v>0</v>
      </c>
      <c r="AK191">
        <f t="shared" si="5"/>
        <v>0</v>
      </c>
    </row>
    <row r="192" spans="1:37" ht="15" x14ac:dyDescent="0.2">
      <c r="A192" s="1"/>
      <c r="B192" s="1"/>
      <c r="C192" s="1"/>
      <c r="D192" s="9"/>
      <c r="F192" s="1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8">
        <f t="shared" si="4"/>
        <v>0</v>
      </c>
      <c r="AK192">
        <f t="shared" si="5"/>
        <v>0</v>
      </c>
    </row>
    <row r="193" spans="1:37" ht="15" x14ac:dyDescent="0.2">
      <c r="A193" s="1"/>
      <c r="B193" s="1"/>
      <c r="C193" s="1"/>
      <c r="D193" s="9"/>
      <c r="F193" s="1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8">
        <f t="shared" si="4"/>
        <v>0</v>
      </c>
      <c r="AK193">
        <f t="shared" si="5"/>
        <v>0</v>
      </c>
    </row>
    <row r="194" spans="1:37" ht="15" x14ac:dyDescent="0.2">
      <c r="A194" s="17" t="s">
        <v>122</v>
      </c>
      <c r="B194" s="17"/>
      <c r="C194" s="17"/>
      <c r="D194" s="17"/>
      <c r="E194" s="13"/>
      <c r="F194" s="16" t="s">
        <v>111</v>
      </c>
      <c r="G194" s="16"/>
      <c r="H194" s="16"/>
      <c r="I194" s="16"/>
      <c r="J194" s="16"/>
      <c r="K194" s="16"/>
      <c r="L194" s="16"/>
      <c r="M194" s="16"/>
      <c r="N194" s="16"/>
      <c r="O194" s="1"/>
      <c r="P194" s="21" t="s">
        <v>116</v>
      </c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1"/>
      <c r="AC194" s="19">
        <v>11</v>
      </c>
      <c r="AD194" s="19"/>
      <c r="AE194" s="19"/>
      <c r="AF194" s="1"/>
      <c r="AG194" s="20">
        <v>77</v>
      </c>
      <c r="AH194" s="20"/>
      <c r="AI194" s="20"/>
      <c r="AJ194" s="8">
        <f t="shared" si="4"/>
        <v>30.8</v>
      </c>
      <c r="AK194">
        <f t="shared" si="5"/>
        <v>338.8</v>
      </c>
    </row>
    <row r="195" spans="1:37" ht="15" x14ac:dyDescent="0.2">
      <c r="A195" s="17"/>
      <c r="B195" s="17"/>
      <c r="C195" s="17"/>
      <c r="D195" s="17"/>
      <c r="E195" s="13"/>
      <c r="F195" s="16"/>
      <c r="G195" s="16"/>
      <c r="H195" s="16"/>
      <c r="I195" s="16"/>
      <c r="J195" s="16"/>
      <c r="K195" s="16"/>
      <c r="L195" s="16"/>
      <c r="M195" s="16"/>
      <c r="N195" s="16"/>
      <c r="O195" s="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1"/>
      <c r="AC195" s="1"/>
      <c r="AD195" s="1"/>
      <c r="AE195" s="1"/>
      <c r="AF195" s="1"/>
      <c r="AG195" s="1"/>
      <c r="AH195" s="1"/>
      <c r="AI195" s="1"/>
      <c r="AJ195" s="8">
        <f t="shared" si="4"/>
        <v>0</v>
      </c>
      <c r="AK195">
        <f t="shared" si="5"/>
        <v>0</v>
      </c>
    </row>
    <row r="196" spans="1:37" ht="15" x14ac:dyDescent="0.2">
      <c r="A196" s="16" t="s">
        <v>14</v>
      </c>
      <c r="B196" s="16"/>
      <c r="C196" s="16"/>
      <c r="D196" s="16"/>
      <c r="E196" s="14"/>
      <c r="F196" s="10"/>
      <c r="G196" s="1"/>
      <c r="H196" s="16" t="s">
        <v>123</v>
      </c>
      <c r="I196" s="16"/>
      <c r="J196" s="16"/>
      <c r="K196" s="16"/>
      <c r="L196" s="16"/>
      <c r="M196" s="16"/>
      <c r="N196" s="16"/>
      <c r="O196" s="16"/>
      <c r="P196" s="22" t="s">
        <v>124</v>
      </c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1"/>
      <c r="AC196" s="1"/>
      <c r="AD196" s="1"/>
      <c r="AE196" s="1"/>
      <c r="AF196" s="1"/>
      <c r="AG196" s="1"/>
      <c r="AH196" s="1"/>
      <c r="AI196" s="1"/>
      <c r="AJ196" s="8">
        <f t="shared" ref="AJ196:AJ259" si="6">AG196*0.4</f>
        <v>0</v>
      </c>
      <c r="AK196">
        <f t="shared" ref="AK196:AK259" si="7">AJ196*AC196</f>
        <v>0</v>
      </c>
    </row>
    <row r="197" spans="1:37" ht="15" x14ac:dyDescent="0.2">
      <c r="A197" s="1"/>
      <c r="B197" s="1"/>
      <c r="C197" s="1"/>
      <c r="D197" s="9"/>
      <c r="F197" s="1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8">
        <f t="shared" si="6"/>
        <v>0</v>
      </c>
      <c r="AK197">
        <f t="shared" si="7"/>
        <v>0</v>
      </c>
    </row>
    <row r="198" spans="1:37" ht="15" x14ac:dyDescent="0.2">
      <c r="A198" s="1"/>
      <c r="B198" s="1"/>
      <c r="C198" s="1"/>
      <c r="D198" s="9"/>
      <c r="F198" s="1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8">
        <f t="shared" si="6"/>
        <v>0</v>
      </c>
      <c r="AK198">
        <f t="shared" si="7"/>
        <v>0</v>
      </c>
    </row>
    <row r="199" spans="1:37" ht="15" x14ac:dyDescent="0.2">
      <c r="A199" s="17" t="s">
        <v>125</v>
      </c>
      <c r="B199" s="17"/>
      <c r="C199" s="17"/>
      <c r="D199" s="17"/>
      <c r="E199" s="13"/>
      <c r="F199" s="16" t="s">
        <v>111</v>
      </c>
      <c r="G199" s="16"/>
      <c r="H199" s="16"/>
      <c r="I199" s="16"/>
      <c r="J199" s="16"/>
      <c r="K199" s="16"/>
      <c r="L199" s="16"/>
      <c r="M199" s="16"/>
      <c r="N199" s="16"/>
      <c r="O199" s="1"/>
      <c r="P199" s="21" t="s">
        <v>116</v>
      </c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1"/>
      <c r="AC199" s="19">
        <v>11</v>
      </c>
      <c r="AD199" s="19"/>
      <c r="AE199" s="19"/>
      <c r="AF199" s="1"/>
      <c r="AG199" s="20">
        <v>66</v>
      </c>
      <c r="AH199" s="20"/>
      <c r="AI199" s="20"/>
      <c r="AJ199" s="8">
        <f t="shared" si="6"/>
        <v>26.400000000000002</v>
      </c>
      <c r="AK199">
        <f t="shared" si="7"/>
        <v>290.40000000000003</v>
      </c>
    </row>
    <row r="200" spans="1:37" ht="15" x14ac:dyDescent="0.2">
      <c r="A200" s="17"/>
      <c r="B200" s="17"/>
      <c r="C200" s="17"/>
      <c r="D200" s="17"/>
      <c r="E200" s="13"/>
      <c r="F200" s="16"/>
      <c r="G200" s="16"/>
      <c r="H200" s="16"/>
      <c r="I200" s="16"/>
      <c r="J200" s="16"/>
      <c r="K200" s="16"/>
      <c r="L200" s="16"/>
      <c r="M200" s="16"/>
      <c r="N200" s="16"/>
      <c r="O200" s="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1"/>
      <c r="AC200" s="1"/>
      <c r="AD200" s="1"/>
      <c r="AE200" s="1"/>
      <c r="AF200" s="1"/>
      <c r="AG200" s="1"/>
      <c r="AH200" s="1"/>
      <c r="AI200" s="1"/>
      <c r="AJ200" s="8">
        <f t="shared" si="6"/>
        <v>0</v>
      </c>
      <c r="AK200">
        <f t="shared" si="7"/>
        <v>0</v>
      </c>
    </row>
    <row r="201" spans="1:37" ht="15" x14ac:dyDescent="0.2">
      <c r="A201" s="16" t="s">
        <v>14</v>
      </c>
      <c r="B201" s="16"/>
      <c r="C201" s="16"/>
      <c r="D201" s="16"/>
      <c r="E201" s="14"/>
      <c r="F201" s="10"/>
      <c r="G201" s="1"/>
      <c r="H201" s="16" t="s">
        <v>61</v>
      </c>
      <c r="I201" s="16"/>
      <c r="J201" s="16"/>
      <c r="K201" s="16"/>
      <c r="L201" s="16"/>
      <c r="M201" s="16"/>
      <c r="N201" s="16"/>
      <c r="O201" s="16"/>
      <c r="P201" s="22" t="s">
        <v>126</v>
      </c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1"/>
      <c r="AC201" s="1"/>
      <c r="AD201" s="1"/>
      <c r="AE201" s="1"/>
      <c r="AF201" s="1"/>
      <c r="AG201" s="1"/>
      <c r="AH201" s="1"/>
      <c r="AI201" s="1"/>
      <c r="AJ201" s="8">
        <f t="shared" si="6"/>
        <v>0</v>
      </c>
      <c r="AK201">
        <f t="shared" si="7"/>
        <v>0</v>
      </c>
    </row>
    <row r="202" spans="1:37" ht="15" x14ac:dyDescent="0.2">
      <c r="A202" s="1"/>
      <c r="B202" s="1"/>
      <c r="C202" s="1"/>
      <c r="D202" s="9"/>
      <c r="F202" s="1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8">
        <f t="shared" si="6"/>
        <v>0</v>
      </c>
      <c r="AK202">
        <f t="shared" si="7"/>
        <v>0</v>
      </c>
    </row>
    <row r="203" spans="1:37" ht="15" x14ac:dyDescent="0.2">
      <c r="A203" s="1"/>
      <c r="B203" s="1"/>
      <c r="C203" s="1"/>
      <c r="D203" s="9"/>
      <c r="F203" s="1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8">
        <f t="shared" si="6"/>
        <v>0</v>
      </c>
      <c r="AK203">
        <f t="shared" si="7"/>
        <v>0</v>
      </c>
    </row>
    <row r="204" spans="1:37" ht="15" x14ac:dyDescent="0.2">
      <c r="A204" s="17" t="s">
        <v>127</v>
      </c>
      <c r="B204" s="17"/>
      <c r="C204" s="17"/>
      <c r="D204" s="17"/>
      <c r="E204" s="13"/>
      <c r="F204" s="16" t="s">
        <v>111</v>
      </c>
      <c r="G204" s="16"/>
      <c r="H204" s="16"/>
      <c r="I204" s="16"/>
      <c r="J204" s="16"/>
      <c r="K204" s="16"/>
      <c r="L204" s="16"/>
      <c r="M204" s="16"/>
      <c r="N204" s="16"/>
      <c r="O204" s="1"/>
      <c r="P204" s="21" t="s">
        <v>116</v>
      </c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1"/>
      <c r="AC204" s="19">
        <v>9</v>
      </c>
      <c r="AD204" s="19"/>
      <c r="AE204" s="19"/>
      <c r="AF204" s="1"/>
      <c r="AG204" s="20">
        <v>88</v>
      </c>
      <c r="AH204" s="20"/>
      <c r="AI204" s="20"/>
      <c r="AJ204" s="8">
        <f t="shared" si="6"/>
        <v>35.200000000000003</v>
      </c>
      <c r="AK204">
        <f t="shared" si="7"/>
        <v>316.8</v>
      </c>
    </row>
    <row r="205" spans="1:37" ht="15" x14ac:dyDescent="0.2">
      <c r="A205" s="17"/>
      <c r="B205" s="17"/>
      <c r="C205" s="17"/>
      <c r="D205" s="17"/>
      <c r="E205" s="13"/>
      <c r="F205" s="16"/>
      <c r="G205" s="16"/>
      <c r="H205" s="16"/>
      <c r="I205" s="16"/>
      <c r="J205" s="16"/>
      <c r="K205" s="16"/>
      <c r="L205" s="16"/>
      <c r="M205" s="16"/>
      <c r="N205" s="16"/>
      <c r="O205" s="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1"/>
      <c r="AC205" s="1"/>
      <c r="AD205" s="1"/>
      <c r="AE205" s="1"/>
      <c r="AF205" s="1"/>
      <c r="AG205" s="1"/>
      <c r="AH205" s="1"/>
      <c r="AI205" s="1"/>
      <c r="AJ205" s="8">
        <f t="shared" si="6"/>
        <v>0</v>
      </c>
      <c r="AK205">
        <f t="shared" si="7"/>
        <v>0</v>
      </c>
    </row>
    <row r="206" spans="1:37" ht="15" x14ac:dyDescent="0.2">
      <c r="A206" s="16" t="s">
        <v>14</v>
      </c>
      <c r="B206" s="16"/>
      <c r="C206" s="16"/>
      <c r="D206" s="16"/>
      <c r="E206" s="14"/>
      <c r="F206" s="10"/>
      <c r="G206" s="1"/>
      <c r="H206" s="16" t="s">
        <v>61</v>
      </c>
      <c r="I206" s="16"/>
      <c r="J206" s="16"/>
      <c r="K206" s="16"/>
      <c r="L206" s="16"/>
      <c r="M206" s="16"/>
      <c r="N206" s="16"/>
      <c r="O206" s="16"/>
      <c r="P206" s="22" t="s">
        <v>128</v>
      </c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1"/>
      <c r="AC206" s="1"/>
      <c r="AD206" s="1"/>
      <c r="AE206" s="1"/>
      <c r="AF206" s="1"/>
      <c r="AG206" s="1"/>
      <c r="AH206" s="1"/>
      <c r="AI206" s="1"/>
      <c r="AJ206" s="8">
        <f t="shared" si="6"/>
        <v>0</v>
      </c>
      <c r="AK206">
        <f t="shared" si="7"/>
        <v>0</v>
      </c>
    </row>
    <row r="207" spans="1:37" ht="15" x14ac:dyDescent="0.2">
      <c r="A207" s="1"/>
      <c r="B207" s="1"/>
      <c r="C207" s="1"/>
      <c r="D207" s="9"/>
      <c r="F207" s="1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8">
        <f t="shared" si="6"/>
        <v>0</v>
      </c>
      <c r="AK207">
        <f t="shared" si="7"/>
        <v>0</v>
      </c>
    </row>
    <row r="208" spans="1:37" ht="15" x14ac:dyDescent="0.2">
      <c r="A208" s="1"/>
      <c r="B208" s="1"/>
      <c r="C208" s="1"/>
      <c r="D208" s="9"/>
      <c r="F208" s="1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8">
        <f t="shared" si="6"/>
        <v>0</v>
      </c>
      <c r="AK208">
        <f t="shared" si="7"/>
        <v>0</v>
      </c>
    </row>
    <row r="209" spans="1:37" ht="15" x14ac:dyDescent="0.2">
      <c r="A209" s="17" t="s">
        <v>129</v>
      </c>
      <c r="B209" s="17"/>
      <c r="C209" s="17"/>
      <c r="D209" s="17"/>
      <c r="E209" s="13"/>
      <c r="F209" s="16" t="s">
        <v>111</v>
      </c>
      <c r="G209" s="16"/>
      <c r="H209" s="16"/>
      <c r="I209" s="16"/>
      <c r="J209" s="16"/>
      <c r="K209" s="16"/>
      <c r="L209" s="16"/>
      <c r="M209" s="16"/>
      <c r="N209" s="16"/>
      <c r="O209" s="1"/>
      <c r="P209" s="21" t="s">
        <v>116</v>
      </c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1"/>
      <c r="AC209" s="19">
        <v>6</v>
      </c>
      <c r="AD209" s="19"/>
      <c r="AE209" s="19"/>
      <c r="AF209" s="1"/>
      <c r="AG209" s="20">
        <v>66</v>
      </c>
      <c r="AH209" s="20"/>
      <c r="AI209" s="20"/>
      <c r="AJ209" s="8">
        <f t="shared" si="6"/>
        <v>26.400000000000002</v>
      </c>
      <c r="AK209">
        <f t="shared" si="7"/>
        <v>158.4</v>
      </c>
    </row>
    <row r="210" spans="1:37" ht="15" x14ac:dyDescent="0.2">
      <c r="A210" s="17"/>
      <c r="B210" s="17"/>
      <c r="C210" s="17"/>
      <c r="D210" s="17"/>
      <c r="E210" s="13"/>
      <c r="F210" s="16"/>
      <c r="G210" s="16"/>
      <c r="H210" s="16"/>
      <c r="I210" s="16"/>
      <c r="J210" s="16"/>
      <c r="K210" s="16"/>
      <c r="L210" s="16"/>
      <c r="M210" s="16"/>
      <c r="N210" s="16"/>
      <c r="O210" s="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1"/>
      <c r="AC210" s="1"/>
      <c r="AD210" s="1"/>
      <c r="AE210" s="1"/>
      <c r="AF210" s="1"/>
      <c r="AG210" s="1"/>
      <c r="AH210" s="1"/>
      <c r="AI210" s="1"/>
      <c r="AJ210" s="8">
        <f t="shared" si="6"/>
        <v>0</v>
      </c>
      <c r="AK210">
        <f t="shared" si="7"/>
        <v>0</v>
      </c>
    </row>
    <row r="211" spans="1:37" ht="15" x14ac:dyDescent="0.2">
      <c r="A211" s="16" t="s">
        <v>14</v>
      </c>
      <c r="B211" s="16"/>
      <c r="C211" s="16"/>
      <c r="D211" s="16"/>
      <c r="E211" s="14"/>
      <c r="F211" s="10"/>
      <c r="G211" s="1"/>
      <c r="H211" s="16" t="s">
        <v>61</v>
      </c>
      <c r="I211" s="16"/>
      <c r="J211" s="16"/>
      <c r="K211" s="16"/>
      <c r="L211" s="16"/>
      <c r="M211" s="16"/>
      <c r="N211" s="16"/>
      <c r="O211" s="16"/>
      <c r="P211" s="22" t="s">
        <v>130</v>
      </c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1"/>
      <c r="AC211" s="1"/>
      <c r="AD211" s="1"/>
      <c r="AE211" s="1"/>
      <c r="AF211" s="1"/>
      <c r="AG211" s="1"/>
      <c r="AH211" s="1"/>
      <c r="AI211" s="1"/>
      <c r="AJ211" s="8">
        <f t="shared" si="6"/>
        <v>0</v>
      </c>
      <c r="AK211">
        <f t="shared" si="7"/>
        <v>0</v>
      </c>
    </row>
    <row r="212" spans="1:37" ht="15" x14ac:dyDescent="0.2">
      <c r="A212" s="1"/>
      <c r="B212" s="1"/>
      <c r="C212" s="1"/>
      <c r="D212" s="9"/>
      <c r="F212" s="1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8">
        <f t="shared" si="6"/>
        <v>0</v>
      </c>
      <c r="AK212">
        <f t="shared" si="7"/>
        <v>0</v>
      </c>
    </row>
    <row r="213" spans="1:37" ht="15" x14ac:dyDescent="0.2">
      <c r="A213" s="1"/>
      <c r="B213" s="1"/>
      <c r="C213" s="1"/>
      <c r="D213" s="9"/>
      <c r="F213" s="1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8">
        <f t="shared" si="6"/>
        <v>0</v>
      </c>
      <c r="AK213">
        <f t="shared" si="7"/>
        <v>0</v>
      </c>
    </row>
    <row r="214" spans="1:37" ht="15" x14ac:dyDescent="0.2">
      <c r="A214" s="17" t="s">
        <v>132</v>
      </c>
      <c r="B214" s="17"/>
      <c r="C214" s="17"/>
      <c r="D214" s="17"/>
      <c r="E214" s="13"/>
      <c r="F214" s="16" t="s">
        <v>131</v>
      </c>
      <c r="G214" s="16"/>
      <c r="H214" s="16"/>
      <c r="I214" s="16"/>
      <c r="J214" s="16"/>
      <c r="K214" s="16"/>
      <c r="L214" s="16"/>
      <c r="M214" s="16"/>
      <c r="N214" s="16"/>
      <c r="O214" s="1"/>
      <c r="P214" s="21" t="s">
        <v>44</v>
      </c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1"/>
      <c r="AC214" s="19">
        <v>6</v>
      </c>
      <c r="AD214" s="19"/>
      <c r="AE214" s="19"/>
      <c r="AF214" s="1"/>
      <c r="AG214" s="20">
        <v>53</v>
      </c>
      <c r="AH214" s="20"/>
      <c r="AI214" s="20"/>
      <c r="AJ214" s="8">
        <f t="shared" si="6"/>
        <v>21.200000000000003</v>
      </c>
      <c r="AK214">
        <f t="shared" si="7"/>
        <v>127.20000000000002</v>
      </c>
    </row>
    <row r="215" spans="1:37" ht="15" x14ac:dyDescent="0.2">
      <c r="A215" s="17"/>
      <c r="B215" s="17"/>
      <c r="C215" s="17"/>
      <c r="D215" s="17"/>
      <c r="E215" s="13"/>
      <c r="F215" s="16"/>
      <c r="G215" s="16"/>
      <c r="H215" s="16"/>
      <c r="I215" s="16"/>
      <c r="J215" s="16"/>
      <c r="K215" s="16"/>
      <c r="L215" s="16"/>
      <c r="M215" s="16"/>
      <c r="N215" s="16"/>
      <c r="O215" s="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1"/>
      <c r="AC215" s="1"/>
      <c r="AD215" s="1"/>
      <c r="AE215" s="1"/>
      <c r="AF215" s="1"/>
      <c r="AG215" s="1"/>
      <c r="AH215" s="1"/>
      <c r="AI215" s="1"/>
      <c r="AJ215" s="8">
        <f t="shared" si="6"/>
        <v>0</v>
      </c>
      <c r="AK215">
        <f t="shared" si="7"/>
        <v>0</v>
      </c>
    </row>
    <row r="216" spans="1:37" ht="15" x14ac:dyDescent="0.2">
      <c r="A216" s="16" t="s">
        <v>14</v>
      </c>
      <c r="B216" s="16"/>
      <c r="C216" s="16"/>
      <c r="D216" s="16"/>
      <c r="E216" s="14"/>
      <c r="F216" s="10"/>
      <c r="G216" s="1"/>
      <c r="H216" s="16" t="s">
        <v>61</v>
      </c>
      <c r="I216" s="16"/>
      <c r="J216" s="16"/>
      <c r="K216" s="16"/>
      <c r="L216" s="16"/>
      <c r="M216" s="16"/>
      <c r="N216" s="16"/>
      <c r="O216" s="16"/>
      <c r="P216" s="22" t="s">
        <v>133</v>
      </c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1"/>
      <c r="AC216" s="1"/>
      <c r="AD216" s="1"/>
      <c r="AE216" s="1"/>
      <c r="AF216" s="1"/>
      <c r="AG216" s="1"/>
      <c r="AH216" s="1"/>
      <c r="AI216" s="1"/>
      <c r="AJ216" s="8">
        <f t="shared" si="6"/>
        <v>0</v>
      </c>
      <c r="AK216">
        <f t="shared" si="7"/>
        <v>0</v>
      </c>
    </row>
    <row r="217" spans="1:37" ht="15" x14ac:dyDescent="0.2">
      <c r="A217" s="1"/>
      <c r="B217" s="1"/>
      <c r="C217" s="1"/>
      <c r="D217" s="9"/>
      <c r="F217" s="1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8">
        <f t="shared" si="6"/>
        <v>0</v>
      </c>
      <c r="AK217">
        <f t="shared" si="7"/>
        <v>0</v>
      </c>
    </row>
    <row r="218" spans="1:37" ht="15" x14ac:dyDescent="0.2">
      <c r="A218" s="1"/>
      <c r="B218" s="1"/>
      <c r="C218" s="1"/>
      <c r="D218" s="9"/>
      <c r="F218" s="1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8">
        <f t="shared" si="6"/>
        <v>0</v>
      </c>
      <c r="AK218">
        <f t="shared" si="7"/>
        <v>0</v>
      </c>
    </row>
    <row r="219" spans="1:37" ht="15" x14ac:dyDescent="0.2">
      <c r="A219" s="17" t="s">
        <v>134</v>
      </c>
      <c r="B219" s="17"/>
      <c r="C219" s="17"/>
      <c r="D219" s="17"/>
      <c r="E219" s="13"/>
      <c r="F219" s="16" t="s">
        <v>131</v>
      </c>
      <c r="G219" s="16"/>
      <c r="H219" s="16"/>
      <c r="I219" s="16"/>
      <c r="J219" s="16"/>
      <c r="K219" s="16"/>
      <c r="L219" s="16"/>
      <c r="M219" s="16"/>
      <c r="N219" s="16"/>
      <c r="O219" s="1"/>
      <c r="P219" s="21" t="s">
        <v>44</v>
      </c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1"/>
      <c r="AC219" s="19">
        <v>7</v>
      </c>
      <c r="AD219" s="19"/>
      <c r="AE219" s="19"/>
      <c r="AF219" s="1"/>
      <c r="AG219" s="20">
        <v>51</v>
      </c>
      <c r="AH219" s="20"/>
      <c r="AI219" s="20"/>
      <c r="AJ219" s="8">
        <f t="shared" si="6"/>
        <v>20.400000000000002</v>
      </c>
      <c r="AK219">
        <f t="shared" si="7"/>
        <v>142.80000000000001</v>
      </c>
    </row>
    <row r="220" spans="1:37" ht="15" x14ac:dyDescent="0.2">
      <c r="A220" s="17"/>
      <c r="B220" s="17"/>
      <c r="C220" s="17"/>
      <c r="D220" s="17"/>
      <c r="E220" s="13"/>
      <c r="F220" s="16"/>
      <c r="G220" s="16"/>
      <c r="H220" s="16"/>
      <c r="I220" s="16"/>
      <c r="J220" s="16"/>
      <c r="K220" s="16"/>
      <c r="L220" s="16"/>
      <c r="M220" s="16"/>
      <c r="N220" s="16"/>
      <c r="O220" s="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1"/>
      <c r="AC220" s="1"/>
      <c r="AD220" s="1"/>
      <c r="AE220" s="1"/>
      <c r="AF220" s="1"/>
      <c r="AG220" s="1"/>
      <c r="AH220" s="1"/>
      <c r="AI220" s="1"/>
      <c r="AJ220" s="8">
        <f t="shared" si="6"/>
        <v>0</v>
      </c>
      <c r="AK220">
        <f t="shared" si="7"/>
        <v>0</v>
      </c>
    </row>
    <row r="221" spans="1:37" ht="15" x14ac:dyDescent="0.2">
      <c r="A221" s="16" t="s">
        <v>14</v>
      </c>
      <c r="B221" s="16"/>
      <c r="C221" s="16"/>
      <c r="D221" s="16"/>
      <c r="E221" s="14"/>
      <c r="F221" s="10"/>
      <c r="G221" s="1"/>
      <c r="H221" s="16" t="s">
        <v>61</v>
      </c>
      <c r="I221" s="16"/>
      <c r="J221" s="16"/>
      <c r="K221" s="16"/>
      <c r="L221" s="16"/>
      <c r="M221" s="16"/>
      <c r="N221" s="16"/>
      <c r="O221" s="16"/>
      <c r="P221" s="22" t="s">
        <v>135</v>
      </c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1"/>
      <c r="AC221" s="1"/>
      <c r="AD221" s="1"/>
      <c r="AE221" s="1"/>
      <c r="AF221" s="1"/>
      <c r="AG221" s="1"/>
      <c r="AH221" s="1"/>
      <c r="AI221" s="1"/>
      <c r="AJ221" s="8">
        <f t="shared" si="6"/>
        <v>0</v>
      </c>
      <c r="AK221">
        <f t="shared" si="7"/>
        <v>0</v>
      </c>
    </row>
    <row r="222" spans="1:37" ht="15" x14ac:dyDescent="0.2">
      <c r="A222" s="1"/>
      <c r="B222" s="1"/>
      <c r="C222" s="1"/>
      <c r="D222" s="9"/>
      <c r="F222" s="1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8">
        <f t="shared" si="6"/>
        <v>0</v>
      </c>
      <c r="AK222">
        <f t="shared" si="7"/>
        <v>0</v>
      </c>
    </row>
    <row r="223" spans="1:37" ht="15" x14ac:dyDescent="0.2">
      <c r="A223" s="1"/>
      <c r="B223" s="1"/>
      <c r="C223" s="1"/>
      <c r="D223" s="9"/>
      <c r="F223" s="1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8">
        <f t="shared" si="6"/>
        <v>0</v>
      </c>
      <c r="AK223">
        <f t="shared" si="7"/>
        <v>0</v>
      </c>
    </row>
    <row r="224" spans="1:37" ht="15" x14ac:dyDescent="0.2">
      <c r="A224" s="17" t="s">
        <v>136</v>
      </c>
      <c r="B224" s="17"/>
      <c r="C224" s="17"/>
      <c r="D224" s="17"/>
      <c r="E224" s="13"/>
      <c r="F224" s="16" t="s">
        <v>131</v>
      </c>
      <c r="G224" s="16"/>
      <c r="H224" s="16"/>
      <c r="I224" s="16"/>
      <c r="J224" s="16"/>
      <c r="K224" s="16"/>
      <c r="L224" s="16"/>
      <c r="M224" s="16"/>
      <c r="N224" s="16"/>
      <c r="O224" s="1"/>
      <c r="P224" s="21" t="s">
        <v>44</v>
      </c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1"/>
      <c r="AC224" s="19">
        <v>10</v>
      </c>
      <c r="AD224" s="19"/>
      <c r="AE224" s="19"/>
      <c r="AF224" s="1"/>
      <c r="AG224" s="20">
        <v>51</v>
      </c>
      <c r="AH224" s="20"/>
      <c r="AI224" s="20"/>
      <c r="AJ224" s="8">
        <f t="shared" si="6"/>
        <v>20.400000000000002</v>
      </c>
      <c r="AK224">
        <f t="shared" si="7"/>
        <v>204.00000000000003</v>
      </c>
    </row>
    <row r="225" spans="1:37" ht="15" x14ac:dyDescent="0.2">
      <c r="A225" s="17"/>
      <c r="B225" s="17"/>
      <c r="C225" s="17"/>
      <c r="D225" s="17"/>
      <c r="E225" s="13"/>
      <c r="F225" s="16"/>
      <c r="G225" s="16"/>
      <c r="H225" s="16"/>
      <c r="I225" s="16"/>
      <c r="J225" s="16"/>
      <c r="K225" s="16"/>
      <c r="L225" s="16"/>
      <c r="M225" s="16"/>
      <c r="N225" s="16"/>
      <c r="O225" s="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1"/>
      <c r="AC225" s="1"/>
      <c r="AD225" s="1"/>
      <c r="AE225" s="1"/>
      <c r="AF225" s="1"/>
      <c r="AG225" s="1"/>
      <c r="AH225" s="1"/>
      <c r="AI225" s="1"/>
      <c r="AJ225" s="8">
        <f t="shared" si="6"/>
        <v>0</v>
      </c>
      <c r="AK225">
        <f t="shared" si="7"/>
        <v>0</v>
      </c>
    </row>
    <row r="226" spans="1:37" ht="15" x14ac:dyDescent="0.2">
      <c r="A226" s="16" t="s">
        <v>14</v>
      </c>
      <c r="B226" s="16"/>
      <c r="C226" s="16"/>
      <c r="D226" s="16"/>
      <c r="E226" s="14"/>
      <c r="F226" s="10"/>
      <c r="G226" s="1"/>
      <c r="H226" s="16" t="s">
        <v>61</v>
      </c>
      <c r="I226" s="16"/>
      <c r="J226" s="16"/>
      <c r="K226" s="16"/>
      <c r="L226" s="16"/>
      <c r="M226" s="16"/>
      <c r="N226" s="16"/>
      <c r="O226" s="16"/>
      <c r="P226" s="22" t="s">
        <v>137</v>
      </c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1"/>
      <c r="AC226" s="1"/>
      <c r="AD226" s="1"/>
      <c r="AE226" s="1"/>
      <c r="AF226" s="1"/>
      <c r="AG226" s="1"/>
      <c r="AH226" s="1"/>
      <c r="AI226" s="1"/>
      <c r="AJ226" s="8">
        <f t="shared" si="6"/>
        <v>0</v>
      </c>
      <c r="AK226">
        <f t="shared" si="7"/>
        <v>0</v>
      </c>
    </row>
    <row r="227" spans="1:37" ht="15" x14ac:dyDescent="0.2">
      <c r="A227" s="1"/>
      <c r="B227" s="1"/>
      <c r="C227" s="1"/>
      <c r="D227" s="9"/>
      <c r="F227" s="1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8">
        <f t="shared" si="6"/>
        <v>0</v>
      </c>
      <c r="AK227">
        <f t="shared" si="7"/>
        <v>0</v>
      </c>
    </row>
    <row r="228" spans="1:37" ht="15" x14ac:dyDescent="0.2">
      <c r="A228" s="1"/>
      <c r="B228" s="1"/>
      <c r="C228" s="1"/>
      <c r="D228" s="9"/>
      <c r="F228" s="1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8">
        <f t="shared" si="6"/>
        <v>0</v>
      </c>
      <c r="AK228">
        <f t="shared" si="7"/>
        <v>0</v>
      </c>
    </row>
    <row r="229" spans="1:37" ht="15" x14ac:dyDescent="0.2">
      <c r="A229" s="17" t="s">
        <v>138</v>
      </c>
      <c r="B229" s="17"/>
      <c r="C229" s="17"/>
      <c r="D229" s="17"/>
      <c r="E229" s="13"/>
      <c r="F229" s="16" t="s">
        <v>131</v>
      </c>
      <c r="G229" s="16"/>
      <c r="H229" s="16"/>
      <c r="I229" s="16"/>
      <c r="J229" s="16"/>
      <c r="K229" s="16"/>
      <c r="L229" s="16"/>
      <c r="M229" s="16"/>
      <c r="N229" s="16"/>
      <c r="O229" s="1"/>
      <c r="P229" s="21" t="s">
        <v>44</v>
      </c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1"/>
      <c r="AC229" s="19">
        <v>8</v>
      </c>
      <c r="AD229" s="19"/>
      <c r="AE229" s="19"/>
      <c r="AF229" s="1"/>
      <c r="AG229" s="20">
        <v>53</v>
      </c>
      <c r="AH229" s="20"/>
      <c r="AI229" s="20"/>
      <c r="AJ229" s="8">
        <f t="shared" si="6"/>
        <v>21.200000000000003</v>
      </c>
      <c r="AK229">
        <f t="shared" si="7"/>
        <v>169.60000000000002</v>
      </c>
    </row>
    <row r="230" spans="1:37" ht="15" x14ac:dyDescent="0.2">
      <c r="A230" s="17"/>
      <c r="B230" s="17"/>
      <c r="C230" s="17"/>
      <c r="D230" s="17"/>
      <c r="E230" s="13"/>
      <c r="F230" s="16"/>
      <c r="G230" s="16"/>
      <c r="H230" s="16"/>
      <c r="I230" s="16"/>
      <c r="J230" s="16"/>
      <c r="K230" s="16"/>
      <c r="L230" s="16"/>
      <c r="M230" s="16"/>
      <c r="N230" s="16"/>
      <c r="O230" s="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1"/>
      <c r="AC230" s="1"/>
      <c r="AD230" s="1"/>
      <c r="AE230" s="1"/>
      <c r="AF230" s="1"/>
      <c r="AG230" s="1"/>
      <c r="AH230" s="1"/>
      <c r="AI230" s="1"/>
      <c r="AJ230" s="8">
        <f t="shared" si="6"/>
        <v>0</v>
      </c>
      <c r="AK230">
        <f t="shared" si="7"/>
        <v>0</v>
      </c>
    </row>
    <row r="231" spans="1:37" ht="15" x14ac:dyDescent="0.2">
      <c r="A231" s="16" t="s">
        <v>14</v>
      </c>
      <c r="B231" s="16"/>
      <c r="C231" s="16"/>
      <c r="D231" s="16"/>
      <c r="E231" s="14"/>
      <c r="F231" s="10"/>
      <c r="G231" s="1"/>
      <c r="H231" s="16" t="s">
        <v>61</v>
      </c>
      <c r="I231" s="16"/>
      <c r="J231" s="16"/>
      <c r="K231" s="16"/>
      <c r="L231" s="16"/>
      <c r="M231" s="16"/>
      <c r="N231" s="16"/>
      <c r="O231" s="16"/>
      <c r="P231" s="22" t="s">
        <v>139</v>
      </c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1"/>
      <c r="AC231" s="1"/>
      <c r="AD231" s="1"/>
      <c r="AE231" s="1"/>
      <c r="AF231" s="1"/>
      <c r="AG231" s="1"/>
      <c r="AH231" s="1"/>
      <c r="AI231" s="1"/>
      <c r="AJ231" s="8">
        <f t="shared" si="6"/>
        <v>0</v>
      </c>
      <c r="AK231">
        <f t="shared" si="7"/>
        <v>0</v>
      </c>
    </row>
    <row r="232" spans="1:37" ht="15" x14ac:dyDescent="0.2">
      <c r="A232" s="1"/>
      <c r="B232" s="1"/>
      <c r="C232" s="1"/>
      <c r="D232" s="9"/>
      <c r="F232" s="1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8">
        <f t="shared" si="6"/>
        <v>0</v>
      </c>
      <c r="AK232">
        <f t="shared" si="7"/>
        <v>0</v>
      </c>
    </row>
    <row r="233" spans="1:37" ht="15" x14ac:dyDescent="0.2">
      <c r="A233" s="1"/>
      <c r="B233" s="1"/>
      <c r="C233" s="1"/>
      <c r="D233" s="9"/>
      <c r="F233" s="1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8">
        <f t="shared" si="6"/>
        <v>0</v>
      </c>
      <c r="AK233">
        <f t="shared" si="7"/>
        <v>0</v>
      </c>
    </row>
    <row r="234" spans="1:37" ht="15" x14ac:dyDescent="0.2">
      <c r="A234" s="17" t="s">
        <v>140</v>
      </c>
      <c r="B234" s="17"/>
      <c r="C234" s="17"/>
      <c r="D234" s="17"/>
      <c r="E234" s="13"/>
      <c r="F234" s="16" t="s">
        <v>131</v>
      </c>
      <c r="G234" s="16"/>
      <c r="H234" s="16"/>
      <c r="I234" s="16"/>
      <c r="J234" s="16"/>
      <c r="K234" s="16"/>
      <c r="L234" s="16"/>
      <c r="M234" s="16"/>
      <c r="N234" s="16"/>
      <c r="O234" s="1"/>
      <c r="P234" s="21" t="s">
        <v>44</v>
      </c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1"/>
      <c r="AC234" s="19">
        <v>17</v>
      </c>
      <c r="AD234" s="19"/>
      <c r="AE234" s="19"/>
      <c r="AF234" s="1"/>
      <c r="AG234" s="20">
        <v>53</v>
      </c>
      <c r="AH234" s="20"/>
      <c r="AI234" s="20"/>
      <c r="AJ234" s="8">
        <f t="shared" si="6"/>
        <v>21.200000000000003</v>
      </c>
      <c r="AK234">
        <f t="shared" si="7"/>
        <v>360.40000000000003</v>
      </c>
    </row>
    <row r="235" spans="1:37" ht="15" x14ac:dyDescent="0.2">
      <c r="A235" s="17"/>
      <c r="B235" s="17"/>
      <c r="C235" s="17"/>
      <c r="D235" s="17"/>
      <c r="E235" s="13"/>
      <c r="F235" s="16"/>
      <c r="G235" s="16"/>
      <c r="H235" s="16"/>
      <c r="I235" s="16"/>
      <c r="J235" s="16"/>
      <c r="K235" s="16"/>
      <c r="L235" s="16"/>
      <c r="M235" s="16"/>
      <c r="N235" s="16"/>
      <c r="O235" s="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1"/>
      <c r="AC235" s="1"/>
      <c r="AD235" s="1"/>
      <c r="AE235" s="1"/>
      <c r="AF235" s="1"/>
      <c r="AG235" s="1"/>
      <c r="AH235" s="1"/>
      <c r="AI235" s="1"/>
      <c r="AJ235" s="8">
        <f t="shared" si="6"/>
        <v>0</v>
      </c>
      <c r="AK235">
        <f t="shared" si="7"/>
        <v>0</v>
      </c>
    </row>
    <row r="236" spans="1:37" ht="15" x14ac:dyDescent="0.2">
      <c r="A236" s="16" t="s">
        <v>14</v>
      </c>
      <c r="B236" s="16"/>
      <c r="C236" s="16"/>
      <c r="D236" s="16"/>
      <c r="E236" s="14"/>
      <c r="F236" s="10"/>
      <c r="G236" s="1"/>
      <c r="H236" s="16" t="s">
        <v>61</v>
      </c>
      <c r="I236" s="16"/>
      <c r="J236" s="16"/>
      <c r="K236" s="16"/>
      <c r="L236" s="16"/>
      <c r="M236" s="16"/>
      <c r="N236" s="16"/>
      <c r="O236" s="16"/>
      <c r="P236" s="22" t="s">
        <v>141</v>
      </c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1"/>
      <c r="AC236" s="1"/>
      <c r="AD236" s="1"/>
      <c r="AE236" s="1"/>
      <c r="AF236" s="1"/>
      <c r="AG236" s="1"/>
      <c r="AH236" s="1"/>
      <c r="AI236" s="1"/>
      <c r="AJ236" s="8">
        <f t="shared" si="6"/>
        <v>0</v>
      </c>
      <c r="AK236">
        <f t="shared" si="7"/>
        <v>0</v>
      </c>
    </row>
    <row r="237" spans="1:37" ht="15" x14ac:dyDescent="0.2">
      <c r="A237" s="1"/>
      <c r="B237" s="1"/>
      <c r="C237" s="1"/>
      <c r="D237" s="9"/>
      <c r="F237" s="1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8">
        <f t="shared" si="6"/>
        <v>0</v>
      </c>
      <c r="AK237">
        <f t="shared" si="7"/>
        <v>0</v>
      </c>
    </row>
    <row r="238" spans="1:37" ht="15" x14ac:dyDescent="0.2">
      <c r="A238" s="1"/>
      <c r="B238" s="1"/>
      <c r="C238" s="1"/>
      <c r="D238" s="9"/>
      <c r="F238" s="1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8">
        <f t="shared" si="6"/>
        <v>0</v>
      </c>
      <c r="AK238">
        <f t="shared" si="7"/>
        <v>0</v>
      </c>
    </row>
    <row r="239" spans="1:37" ht="15" x14ac:dyDescent="0.2">
      <c r="A239" s="17" t="s">
        <v>142</v>
      </c>
      <c r="B239" s="17"/>
      <c r="C239" s="17"/>
      <c r="D239" s="17"/>
      <c r="E239" s="13"/>
      <c r="F239" s="16" t="s">
        <v>131</v>
      </c>
      <c r="G239" s="16"/>
      <c r="H239" s="16"/>
      <c r="I239" s="16"/>
      <c r="J239" s="16"/>
      <c r="K239" s="16"/>
      <c r="L239" s="16"/>
      <c r="M239" s="16"/>
      <c r="N239" s="16"/>
      <c r="O239" s="1"/>
      <c r="P239" s="21" t="s">
        <v>44</v>
      </c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1"/>
      <c r="AC239" s="19">
        <v>7</v>
      </c>
      <c r="AD239" s="19"/>
      <c r="AE239" s="19"/>
      <c r="AF239" s="1"/>
      <c r="AG239" s="20">
        <v>53</v>
      </c>
      <c r="AH239" s="20"/>
      <c r="AI239" s="20"/>
      <c r="AJ239" s="8">
        <f t="shared" si="6"/>
        <v>21.200000000000003</v>
      </c>
      <c r="AK239">
        <f t="shared" si="7"/>
        <v>148.40000000000003</v>
      </c>
    </row>
    <row r="240" spans="1:37" ht="15" x14ac:dyDescent="0.2">
      <c r="A240" s="17"/>
      <c r="B240" s="17"/>
      <c r="C240" s="17"/>
      <c r="D240" s="17"/>
      <c r="E240" s="13"/>
      <c r="F240" s="16"/>
      <c r="G240" s="16"/>
      <c r="H240" s="16"/>
      <c r="I240" s="16"/>
      <c r="J240" s="16"/>
      <c r="K240" s="16"/>
      <c r="L240" s="16"/>
      <c r="M240" s="16"/>
      <c r="N240" s="16"/>
      <c r="O240" s="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1"/>
      <c r="AC240" s="1"/>
      <c r="AD240" s="1"/>
      <c r="AE240" s="1"/>
      <c r="AF240" s="1"/>
      <c r="AG240" s="1"/>
      <c r="AH240" s="1"/>
      <c r="AI240" s="1"/>
      <c r="AJ240" s="8">
        <f t="shared" si="6"/>
        <v>0</v>
      </c>
      <c r="AK240">
        <f t="shared" si="7"/>
        <v>0</v>
      </c>
    </row>
    <row r="241" spans="1:37" ht="15" x14ac:dyDescent="0.2">
      <c r="A241" s="16" t="s">
        <v>14</v>
      </c>
      <c r="B241" s="16"/>
      <c r="C241" s="16"/>
      <c r="D241" s="16"/>
      <c r="E241" s="14"/>
      <c r="F241" s="10"/>
      <c r="G241" s="1"/>
      <c r="H241" s="16" t="s">
        <v>61</v>
      </c>
      <c r="I241" s="16"/>
      <c r="J241" s="16"/>
      <c r="K241" s="16"/>
      <c r="L241" s="16"/>
      <c r="M241" s="16"/>
      <c r="N241" s="16"/>
      <c r="O241" s="16"/>
      <c r="P241" s="22" t="s">
        <v>143</v>
      </c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1"/>
      <c r="AC241" s="1"/>
      <c r="AD241" s="1"/>
      <c r="AE241" s="1"/>
      <c r="AF241" s="1"/>
      <c r="AG241" s="1"/>
      <c r="AH241" s="1"/>
      <c r="AI241" s="1"/>
      <c r="AJ241" s="8">
        <f t="shared" si="6"/>
        <v>0</v>
      </c>
      <c r="AK241">
        <f t="shared" si="7"/>
        <v>0</v>
      </c>
    </row>
    <row r="242" spans="1:37" ht="15" x14ac:dyDescent="0.2">
      <c r="A242" s="1"/>
      <c r="B242" s="1"/>
      <c r="C242" s="1"/>
      <c r="D242" s="9"/>
      <c r="F242" s="1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8">
        <f t="shared" si="6"/>
        <v>0</v>
      </c>
      <c r="AK242">
        <f t="shared" si="7"/>
        <v>0</v>
      </c>
    </row>
    <row r="243" spans="1:37" ht="15" x14ac:dyDescent="0.2">
      <c r="A243" s="1"/>
      <c r="B243" s="1"/>
      <c r="C243" s="1"/>
      <c r="D243" s="9"/>
      <c r="F243" s="1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8">
        <f t="shared" si="6"/>
        <v>0</v>
      </c>
      <c r="AK243">
        <f t="shared" si="7"/>
        <v>0</v>
      </c>
    </row>
    <row r="244" spans="1:37" ht="15" x14ac:dyDescent="0.2">
      <c r="A244" s="17" t="s">
        <v>144</v>
      </c>
      <c r="B244" s="17"/>
      <c r="C244" s="17"/>
      <c r="D244" s="17"/>
      <c r="E244" s="13"/>
      <c r="F244" s="16" t="s">
        <v>131</v>
      </c>
      <c r="G244" s="16"/>
      <c r="H244" s="16"/>
      <c r="I244" s="16"/>
      <c r="J244" s="16"/>
      <c r="K244" s="16"/>
      <c r="L244" s="16"/>
      <c r="M244" s="16"/>
      <c r="N244" s="16"/>
      <c r="O244" s="1"/>
      <c r="P244" s="21" t="s">
        <v>44</v>
      </c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1"/>
      <c r="AC244" s="19">
        <v>19</v>
      </c>
      <c r="AD244" s="19"/>
      <c r="AE244" s="19"/>
      <c r="AF244" s="1"/>
      <c r="AG244" s="20">
        <v>53</v>
      </c>
      <c r="AH244" s="20"/>
      <c r="AI244" s="20"/>
      <c r="AJ244" s="8">
        <f t="shared" si="6"/>
        <v>21.200000000000003</v>
      </c>
      <c r="AK244">
        <f t="shared" si="7"/>
        <v>402.80000000000007</v>
      </c>
    </row>
    <row r="245" spans="1:37" ht="15" x14ac:dyDescent="0.2">
      <c r="A245" s="17"/>
      <c r="B245" s="17"/>
      <c r="C245" s="17"/>
      <c r="D245" s="17"/>
      <c r="E245" s="13"/>
      <c r="F245" s="16"/>
      <c r="G245" s="16"/>
      <c r="H245" s="16"/>
      <c r="I245" s="16"/>
      <c r="J245" s="16"/>
      <c r="K245" s="16"/>
      <c r="L245" s="16"/>
      <c r="M245" s="16"/>
      <c r="N245" s="16"/>
      <c r="O245" s="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1"/>
      <c r="AC245" s="1"/>
      <c r="AD245" s="1"/>
      <c r="AE245" s="1"/>
      <c r="AF245" s="1"/>
      <c r="AG245" s="1"/>
      <c r="AH245" s="1"/>
      <c r="AI245" s="1"/>
      <c r="AJ245" s="8">
        <f t="shared" si="6"/>
        <v>0</v>
      </c>
      <c r="AK245">
        <f t="shared" si="7"/>
        <v>0</v>
      </c>
    </row>
    <row r="246" spans="1:37" ht="15" x14ac:dyDescent="0.2">
      <c r="A246" s="16" t="s">
        <v>14</v>
      </c>
      <c r="B246" s="16"/>
      <c r="C246" s="16"/>
      <c r="D246" s="16"/>
      <c r="E246" s="14"/>
      <c r="F246" s="10"/>
      <c r="G246" s="1"/>
      <c r="H246" s="16" t="s">
        <v>61</v>
      </c>
      <c r="I246" s="16"/>
      <c r="J246" s="16"/>
      <c r="K246" s="16"/>
      <c r="L246" s="16"/>
      <c r="M246" s="16"/>
      <c r="N246" s="16"/>
      <c r="O246" s="16"/>
      <c r="P246" s="22" t="s">
        <v>145</v>
      </c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1"/>
      <c r="AC246" s="1"/>
      <c r="AD246" s="1"/>
      <c r="AE246" s="1"/>
      <c r="AF246" s="1"/>
      <c r="AG246" s="1"/>
      <c r="AH246" s="1"/>
      <c r="AI246" s="1"/>
      <c r="AJ246" s="8">
        <f t="shared" si="6"/>
        <v>0</v>
      </c>
      <c r="AK246">
        <f t="shared" si="7"/>
        <v>0</v>
      </c>
    </row>
    <row r="247" spans="1:37" ht="15" x14ac:dyDescent="0.2">
      <c r="A247" s="1"/>
      <c r="B247" s="1"/>
      <c r="C247" s="1"/>
      <c r="D247" s="9"/>
      <c r="F247" s="1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8">
        <f t="shared" si="6"/>
        <v>0</v>
      </c>
      <c r="AK247">
        <f t="shared" si="7"/>
        <v>0</v>
      </c>
    </row>
    <row r="248" spans="1:37" ht="15" x14ac:dyDescent="0.2">
      <c r="A248" s="1"/>
      <c r="B248" s="1"/>
      <c r="C248" s="1"/>
      <c r="D248" s="9"/>
      <c r="F248" s="1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8">
        <f t="shared" si="6"/>
        <v>0</v>
      </c>
      <c r="AK248">
        <f t="shared" si="7"/>
        <v>0</v>
      </c>
    </row>
    <row r="249" spans="1:37" ht="15" x14ac:dyDescent="0.2">
      <c r="A249" s="17" t="s">
        <v>146</v>
      </c>
      <c r="B249" s="17"/>
      <c r="C249" s="17"/>
      <c r="D249" s="17"/>
      <c r="E249" s="13"/>
      <c r="F249" s="16" t="s">
        <v>131</v>
      </c>
      <c r="G249" s="16"/>
      <c r="H249" s="16"/>
      <c r="I249" s="16"/>
      <c r="J249" s="16"/>
      <c r="K249" s="16"/>
      <c r="L249" s="16"/>
      <c r="M249" s="16"/>
      <c r="N249" s="16"/>
      <c r="O249" s="1"/>
      <c r="P249" s="21" t="s">
        <v>44</v>
      </c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1"/>
      <c r="AC249" s="19">
        <v>17</v>
      </c>
      <c r="AD249" s="19"/>
      <c r="AE249" s="19"/>
      <c r="AF249" s="1"/>
      <c r="AG249" s="20">
        <v>59</v>
      </c>
      <c r="AH249" s="20"/>
      <c r="AI249" s="20"/>
      <c r="AJ249" s="8">
        <f t="shared" si="6"/>
        <v>23.6</v>
      </c>
      <c r="AK249">
        <f t="shared" si="7"/>
        <v>401.20000000000005</v>
      </c>
    </row>
    <row r="250" spans="1:37" ht="15" x14ac:dyDescent="0.2">
      <c r="A250" s="17"/>
      <c r="B250" s="17"/>
      <c r="C250" s="17"/>
      <c r="D250" s="17"/>
      <c r="E250" s="13"/>
      <c r="F250" s="16"/>
      <c r="G250" s="16"/>
      <c r="H250" s="16"/>
      <c r="I250" s="16"/>
      <c r="J250" s="16"/>
      <c r="K250" s="16"/>
      <c r="L250" s="16"/>
      <c r="M250" s="16"/>
      <c r="N250" s="16"/>
      <c r="O250" s="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1"/>
      <c r="AC250" s="1"/>
      <c r="AD250" s="1"/>
      <c r="AE250" s="1"/>
      <c r="AF250" s="1"/>
      <c r="AG250" s="1"/>
      <c r="AH250" s="1"/>
      <c r="AI250" s="1"/>
      <c r="AJ250" s="8">
        <f t="shared" si="6"/>
        <v>0</v>
      </c>
      <c r="AK250">
        <f t="shared" si="7"/>
        <v>0</v>
      </c>
    </row>
    <row r="251" spans="1:37" ht="15" x14ac:dyDescent="0.2">
      <c r="A251" s="16" t="s">
        <v>14</v>
      </c>
      <c r="B251" s="16"/>
      <c r="C251" s="16"/>
      <c r="D251" s="16"/>
      <c r="E251" s="14"/>
      <c r="F251" s="10"/>
      <c r="G251" s="1"/>
      <c r="H251" s="16" t="s">
        <v>61</v>
      </c>
      <c r="I251" s="16"/>
      <c r="J251" s="16"/>
      <c r="K251" s="16"/>
      <c r="L251" s="16"/>
      <c r="M251" s="16"/>
      <c r="N251" s="16"/>
      <c r="O251" s="16"/>
      <c r="P251" s="22" t="s">
        <v>147</v>
      </c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1"/>
      <c r="AC251" s="1"/>
      <c r="AD251" s="1"/>
      <c r="AE251" s="1"/>
      <c r="AF251" s="1"/>
      <c r="AG251" s="1"/>
      <c r="AH251" s="1"/>
      <c r="AI251" s="1"/>
      <c r="AJ251" s="8">
        <f t="shared" si="6"/>
        <v>0</v>
      </c>
      <c r="AK251">
        <f t="shared" si="7"/>
        <v>0</v>
      </c>
    </row>
    <row r="252" spans="1:37" ht="15" x14ac:dyDescent="0.2">
      <c r="A252" s="1"/>
      <c r="B252" s="1"/>
      <c r="C252" s="1"/>
      <c r="D252" s="9"/>
      <c r="F252" s="1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8">
        <f t="shared" si="6"/>
        <v>0</v>
      </c>
      <c r="AK252">
        <f t="shared" si="7"/>
        <v>0</v>
      </c>
    </row>
    <row r="253" spans="1:37" ht="15" x14ac:dyDescent="0.2">
      <c r="A253" s="1"/>
      <c r="B253" s="1"/>
      <c r="C253" s="1"/>
      <c r="D253" s="9"/>
      <c r="F253" s="1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8">
        <f t="shared" si="6"/>
        <v>0</v>
      </c>
      <c r="AK253">
        <f t="shared" si="7"/>
        <v>0</v>
      </c>
    </row>
    <row r="254" spans="1:37" ht="15" x14ac:dyDescent="0.2">
      <c r="A254" s="17" t="s">
        <v>148</v>
      </c>
      <c r="B254" s="17"/>
      <c r="C254" s="17"/>
      <c r="D254" s="17"/>
      <c r="E254" s="13"/>
      <c r="F254" s="16" t="s">
        <v>131</v>
      </c>
      <c r="G254" s="16"/>
      <c r="H254" s="16"/>
      <c r="I254" s="16"/>
      <c r="J254" s="16"/>
      <c r="K254" s="16"/>
      <c r="L254" s="16"/>
      <c r="M254" s="16"/>
      <c r="N254" s="16"/>
      <c r="O254" s="1"/>
      <c r="P254" s="21" t="s">
        <v>44</v>
      </c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1"/>
      <c r="AC254" s="19">
        <v>20</v>
      </c>
      <c r="AD254" s="19"/>
      <c r="AE254" s="19"/>
      <c r="AF254" s="1"/>
      <c r="AG254" s="20">
        <v>53</v>
      </c>
      <c r="AH254" s="20"/>
      <c r="AI254" s="20"/>
      <c r="AJ254" s="8">
        <f t="shared" si="6"/>
        <v>21.200000000000003</v>
      </c>
      <c r="AK254">
        <f t="shared" si="7"/>
        <v>424.00000000000006</v>
      </c>
    </row>
    <row r="255" spans="1:37" ht="15" x14ac:dyDescent="0.2">
      <c r="A255" s="17"/>
      <c r="B255" s="17"/>
      <c r="C255" s="17"/>
      <c r="D255" s="17"/>
      <c r="E255" s="13"/>
      <c r="F255" s="16"/>
      <c r="G255" s="16"/>
      <c r="H255" s="16"/>
      <c r="I255" s="16"/>
      <c r="J255" s="16"/>
      <c r="K255" s="16"/>
      <c r="L255" s="16"/>
      <c r="M255" s="16"/>
      <c r="N255" s="16"/>
      <c r="O255" s="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1"/>
      <c r="AC255" s="1"/>
      <c r="AD255" s="1"/>
      <c r="AE255" s="1"/>
      <c r="AF255" s="1"/>
      <c r="AG255" s="1"/>
      <c r="AH255" s="1"/>
      <c r="AI255" s="1"/>
      <c r="AJ255" s="8">
        <f t="shared" si="6"/>
        <v>0</v>
      </c>
      <c r="AK255">
        <f t="shared" si="7"/>
        <v>0</v>
      </c>
    </row>
    <row r="256" spans="1:37" ht="15" x14ac:dyDescent="0.2">
      <c r="A256" s="16" t="s">
        <v>14</v>
      </c>
      <c r="B256" s="16"/>
      <c r="C256" s="16"/>
      <c r="D256" s="16"/>
      <c r="E256" s="14"/>
      <c r="F256" s="10"/>
      <c r="G256" s="1"/>
      <c r="H256" s="16" t="s">
        <v>61</v>
      </c>
      <c r="I256" s="16"/>
      <c r="J256" s="16"/>
      <c r="K256" s="16"/>
      <c r="L256" s="16"/>
      <c r="M256" s="16"/>
      <c r="N256" s="16"/>
      <c r="O256" s="16"/>
      <c r="P256" s="22" t="s">
        <v>149</v>
      </c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1"/>
      <c r="AC256" s="1"/>
      <c r="AD256" s="1"/>
      <c r="AE256" s="1"/>
      <c r="AF256" s="1"/>
      <c r="AG256" s="1"/>
      <c r="AH256" s="1"/>
      <c r="AI256" s="1"/>
      <c r="AJ256" s="8">
        <f t="shared" si="6"/>
        <v>0</v>
      </c>
      <c r="AK256">
        <f t="shared" si="7"/>
        <v>0</v>
      </c>
    </row>
    <row r="257" spans="1:37" ht="15" x14ac:dyDescent="0.2">
      <c r="A257" s="1"/>
      <c r="B257" s="1"/>
      <c r="C257" s="1"/>
      <c r="D257" s="9"/>
      <c r="F257" s="1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8">
        <f t="shared" si="6"/>
        <v>0</v>
      </c>
      <c r="AK257">
        <f t="shared" si="7"/>
        <v>0</v>
      </c>
    </row>
    <row r="258" spans="1:37" ht="15" x14ac:dyDescent="0.2">
      <c r="A258" s="1"/>
      <c r="B258" s="1"/>
      <c r="C258" s="1"/>
      <c r="D258" s="9"/>
      <c r="F258" s="1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8">
        <f t="shared" si="6"/>
        <v>0</v>
      </c>
      <c r="AK258">
        <f t="shared" si="7"/>
        <v>0</v>
      </c>
    </row>
    <row r="259" spans="1:37" ht="15" x14ac:dyDescent="0.2">
      <c r="A259" s="17" t="s">
        <v>150</v>
      </c>
      <c r="B259" s="17"/>
      <c r="C259" s="17"/>
      <c r="D259" s="17"/>
      <c r="E259" s="13"/>
      <c r="F259" s="16" t="s">
        <v>131</v>
      </c>
      <c r="G259" s="16"/>
      <c r="H259" s="16"/>
      <c r="I259" s="16"/>
      <c r="J259" s="16"/>
      <c r="K259" s="16"/>
      <c r="L259" s="16"/>
      <c r="M259" s="16"/>
      <c r="N259" s="16"/>
      <c r="O259" s="1"/>
      <c r="P259" s="21" t="s">
        <v>44</v>
      </c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1"/>
      <c r="AC259" s="19">
        <v>7</v>
      </c>
      <c r="AD259" s="19"/>
      <c r="AE259" s="19"/>
      <c r="AF259" s="1"/>
      <c r="AG259" s="20">
        <v>77</v>
      </c>
      <c r="AH259" s="20"/>
      <c r="AI259" s="20"/>
      <c r="AJ259" s="8">
        <f t="shared" si="6"/>
        <v>30.8</v>
      </c>
      <c r="AK259">
        <f t="shared" si="7"/>
        <v>215.6</v>
      </c>
    </row>
    <row r="260" spans="1:37" ht="15" x14ac:dyDescent="0.2">
      <c r="A260" s="17"/>
      <c r="B260" s="17"/>
      <c r="C260" s="17"/>
      <c r="D260" s="17"/>
      <c r="E260" s="13"/>
      <c r="F260" s="16"/>
      <c r="G260" s="16"/>
      <c r="H260" s="16"/>
      <c r="I260" s="16"/>
      <c r="J260" s="16"/>
      <c r="K260" s="16"/>
      <c r="L260" s="16"/>
      <c r="M260" s="16"/>
      <c r="N260" s="16"/>
      <c r="O260" s="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1"/>
      <c r="AC260" s="1"/>
      <c r="AD260" s="1"/>
      <c r="AE260" s="1"/>
      <c r="AF260" s="1"/>
      <c r="AG260" s="1"/>
      <c r="AH260" s="1"/>
      <c r="AI260" s="1"/>
      <c r="AJ260" s="8">
        <f t="shared" ref="AJ260:AJ323" si="8">AG260*0.4</f>
        <v>0</v>
      </c>
      <c r="AK260">
        <f t="shared" ref="AK260:AK323" si="9">AJ260*AC260</f>
        <v>0</v>
      </c>
    </row>
    <row r="261" spans="1:37" ht="15" x14ac:dyDescent="0.2">
      <c r="A261" s="16" t="s">
        <v>60</v>
      </c>
      <c r="B261" s="16"/>
      <c r="C261" s="16"/>
      <c r="D261" s="16"/>
      <c r="E261" s="14"/>
      <c r="F261" s="10"/>
      <c r="G261" s="1"/>
      <c r="H261" s="16" t="s">
        <v>61</v>
      </c>
      <c r="I261" s="16"/>
      <c r="J261" s="16"/>
      <c r="K261" s="16"/>
      <c r="L261" s="16"/>
      <c r="M261" s="16"/>
      <c r="N261" s="16"/>
      <c r="O261" s="16"/>
      <c r="P261" s="22" t="s">
        <v>151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1"/>
      <c r="AC261" s="1"/>
      <c r="AD261" s="1"/>
      <c r="AE261" s="1"/>
      <c r="AF261" s="1"/>
      <c r="AG261" s="1"/>
      <c r="AH261" s="1"/>
      <c r="AI261" s="1"/>
      <c r="AJ261" s="8">
        <f t="shared" si="8"/>
        <v>0</v>
      </c>
      <c r="AK261">
        <f t="shared" si="9"/>
        <v>0</v>
      </c>
    </row>
    <row r="262" spans="1:37" ht="15" x14ac:dyDescent="0.2">
      <c r="A262" s="1"/>
      <c r="B262" s="1"/>
      <c r="C262" s="1"/>
      <c r="D262" s="9"/>
      <c r="F262" s="1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8">
        <f t="shared" si="8"/>
        <v>0</v>
      </c>
      <c r="AK262">
        <f t="shared" si="9"/>
        <v>0</v>
      </c>
    </row>
    <row r="263" spans="1:37" ht="15" x14ac:dyDescent="0.2">
      <c r="A263" s="1"/>
      <c r="B263" s="1"/>
      <c r="C263" s="1"/>
      <c r="D263" s="9"/>
      <c r="F263" s="1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8">
        <f t="shared" si="8"/>
        <v>0</v>
      </c>
      <c r="AK263">
        <f t="shared" si="9"/>
        <v>0</v>
      </c>
    </row>
    <row r="264" spans="1:37" ht="15" x14ac:dyDescent="0.2">
      <c r="A264" s="17" t="s">
        <v>152</v>
      </c>
      <c r="B264" s="17"/>
      <c r="C264" s="17"/>
      <c r="D264" s="17"/>
      <c r="E264" s="13"/>
      <c r="F264" s="16" t="s">
        <v>131</v>
      </c>
      <c r="G264" s="16"/>
      <c r="H264" s="16"/>
      <c r="I264" s="16"/>
      <c r="J264" s="16"/>
      <c r="K264" s="16"/>
      <c r="L264" s="16"/>
      <c r="M264" s="16"/>
      <c r="N264" s="16"/>
      <c r="O264" s="1"/>
      <c r="P264" s="21" t="s">
        <v>44</v>
      </c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1"/>
      <c r="AC264" s="19">
        <v>39</v>
      </c>
      <c r="AD264" s="19"/>
      <c r="AE264" s="19"/>
      <c r="AF264" s="1"/>
      <c r="AG264" s="20">
        <v>51</v>
      </c>
      <c r="AH264" s="20"/>
      <c r="AI264" s="20"/>
      <c r="AJ264" s="8">
        <f t="shared" si="8"/>
        <v>20.400000000000002</v>
      </c>
      <c r="AK264">
        <f t="shared" si="9"/>
        <v>795.60000000000014</v>
      </c>
    </row>
    <row r="265" spans="1:37" ht="15" x14ac:dyDescent="0.2">
      <c r="A265" s="17"/>
      <c r="B265" s="17"/>
      <c r="C265" s="17"/>
      <c r="D265" s="17"/>
      <c r="E265" s="13"/>
      <c r="F265" s="16"/>
      <c r="G265" s="16"/>
      <c r="H265" s="16"/>
      <c r="I265" s="16"/>
      <c r="J265" s="16"/>
      <c r="K265" s="16"/>
      <c r="L265" s="16"/>
      <c r="M265" s="16"/>
      <c r="N265" s="16"/>
      <c r="O265" s="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1"/>
      <c r="AC265" s="1"/>
      <c r="AD265" s="1"/>
      <c r="AE265" s="1"/>
      <c r="AF265" s="1"/>
      <c r="AG265" s="1"/>
      <c r="AH265" s="1"/>
      <c r="AI265" s="1"/>
      <c r="AJ265" s="8">
        <f t="shared" si="8"/>
        <v>0</v>
      </c>
      <c r="AK265">
        <f t="shared" si="9"/>
        <v>0</v>
      </c>
    </row>
    <row r="266" spans="1:37" ht="15" x14ac:dyDescent="0.2">
      <c r="A266" s="16" t="s">
        <v>14</v>
      </c>
      <c r="B266" s="16"/>
      <c r="C266" s="16"/>
      <c r="D266" s="16"/>
      <c r="E266" s="14"/>
      <c r="F266" s="10"/>
      <c r="G266" s="1"/>
      <c r="H266" s="16" t="s">
        <v>61</v>
      </c>
      <c r="I266" s="16"/>
      <c r="J266" s="16"/>
      <c r="K266" s="16"/>
      <c r="L266" s="16"/>
      <c r="M266" s="16"/>
      <c r="N266" s="16"/>
      <c r="O266" s="16"/>
      <c r="P266" s="22" t="s">
        <v>153</v>
      </c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1"/>
      <c r="AC266" s="1"/>
      <c r="AD266" s="1"/>
      <c r="AE266" s="1"/>
      <c r="AF266" s="1"/>
      <c r="AG266" s="1"/>
      <c r="AH266" s="1"/>
      <c r="AI266" s="1"/>
      <c r="AJ266" s="8">
        <f t="shared" si="8"/>
        <v>0</v>
      </c>
      <c r="AK266">
        <f t="shared" si="9"/>
        <v>0</v>
      </c>
    </row>
    <row r="267" spans="1:37" ht="15" x14ac:dyDescent="0.2">
      <c r="A267" s="1"/>
      <c r="B267" s="1"/>
      <c r="C267" s="1"/>
      <c r="D267" s="9"/>
      <c r="F267" s="1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8">
        <f t="shared" si="8"/>
        <v>0</v>
      </c>
      <c r="AK267">
        <f t="shared" si="9"/>
        <v>0</v>
      </c>
    </row>
    <row r="268" spans="1:37" ht="15" x14ac:dyDescent="0.2">
      <c r="A268" s="1"/>
      <c r="B268" s="1"/>
      <c r="C268" s="1"/>
      <c r="D268" s="9"/>
      <c r="F268" s="1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8">
        <f t="shared" si="8"/>
        <v>0</v>
      </c>
      <c r="AK268">
        <f t="shared" si="9"/>
        <v>0</v>
      </c>
    </row>
    <row r="269" spans="1:37" ht="15" x14ac:dyDescent="0.2">
      <c r="A269" s="17" t="s">
        <v>154</v>
      </c>
      <c r="B269" s="17"/>
      <c r="C269" s="17"/>
      <c r="D269" s="17"/>
      <c r="E269" s="13"/>
      <c r="F269" s="16" t="s">
        <v>131</v>
      </c>
      <c r="G269" s="16"/>
      <c r="H269" s="16"/>
      <c r="I269" s="16"/>
      <c r="J269" s="16"/>
      <c r="K269" s="16"/>
      <c r="L269" s="16"/>
      <c r="M269" s="16"/>
      <c r="N269" s="16"/>
      <c r="O269" s="1"/>
      <c r="P269" s="21" t="s">
        <v>44</v>
      </c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1"/>
      <c r="AC269" s="19">
        <v>34</v>
      </c>
      <c r="AD269" s="19"/>
      <c r="AE269" s="19"/>
      <c r="AF269" s="1"/>
      <c r="AG269" s="20">
        <v>61</v>
      </c>
      <c r="AH269" s="20"/>
      <c r="AI269" s="20"/>
      <c r="AJ269" s="8">
        <f t="shared" si="8"/>
        <v>24.400000000000002</v>
      </c>
      <c r="AK269">
        <f t="shared" si="9"/>
        <v>829.6</v>
      </c>
    </row>
    <row r="270" spans="1:37" ht="15" x14ac:dyDescent="0.2">
      <c r="A270" s="17"/>
      <c r="B270" s="17"/>
      <c r="C270" s="17"/>
      <c r="D270" s="17"/>
      <c r="E270" s="13"/>
      <c r="F270" s="16"/>
      <c r="G270" s="16"/>
      <c r="H270" s="16"/>
      <c r="I270" s="16"/>
      <c r="J270" s="16"/>
      <c r="K270" s="16"/>
      <c r="L270" s="16"/>
      <c r="M270" s="16"/>
      <c r="N270" s="16"/>
      <c r="O270" s="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1"/>
      <c r="AC270" s="1"/>
      <c r="AD270" s="1"/>
      <c r="AE270" s="1"/>
      <c r="AF270" s="1"/>
      <c r="AG270" s="1"/>
      <c r="AH270" s="1"/>
      <c r="AI270" s="1"/>
      <c r="AJ270" s="8">
        <f t="shared" si="8"/>
        <v>0</v>
      </c>
      <c r="AK270">
        <f t="shared" si="9"/>
        <v>0</v>
      </c>
    </row>
    <row r="271" spans="1:37" ht="15" x14ac:dyDescent="0.2">
      <c r="A271" s="16" t="s">
        <v>14</v>
      </c>
      <c r="B271" s="16"/>
      <c r="C271" s="16"/>
      <c r="D271" s="16"/>
      <c r="E271" s="14"/>
      <c r="F271" s="10"/>
      <c r="G271" s="1"/>
      <c r="H271" s="16" t="s">
        <v>61</v>
      </c>
      <c r="I271" s="16"/>
      <c r="J271" s="16"/>
      <c r="K271" s="16"/>
      <c r="L271" s="16"/>
      <c r="M271" s="16"/>
      <c r="N271" s="16"/>
      <c r="O271" s="16"/>
      <c r="P271" s="22" t="s">
        <v>155</v>
      </c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1"/>
      <c r="AC271" s="1"/>
      <c r="AD271" s="1"/>
      <c r="AE271" s="1"/>
      <c r="AF271" s="1"/>
      <c r="AG271" s="1"/>
      <c r="AH271" s="1"/>
      <c r="AI271" s="1"/>
      <c r="AJ271" s="8">
        <f t="shared" si="8"/>
        <v>0</v>
      </c>
      <c r="AK271">
        <f t="shared" si="9"/>
        <v>0</v>
      </c>
    </row>
    <row r="272" spans="1:37" ht="15" x14ac:dyDescent="0.2">
      <c r="A272" s="1"/>
      <c r="B272" s="1"/>
      <c r="C272" s="1"/>
      <c r="D272" s="9"/>
      <c r="F272" s="1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8">
        <f t="shared" si="8"/>
        <v>0</v>
      </c>
      <c r="AK272">
        <f t="shared" si="9"/>
        <v>0</v>
      </c>
    </row>
    <row r="273" spans="1:37" ht="15" x14ac:dyDescent="0.2">
      <c r="A273" s="1"/>
      <c r="B273" s="1"/>
      <c r="C273" s="1"/>
      <c r="D273" s="9"/>
      <c r="F273" s="1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8">
        <f t="shared" si="8"/>
        <v>0</v>
      </c>
      <c r="AK273">
        <f t="shared" si="9"/>
        <v>0</v>
      </c>
    </row>
    <row r="274" spans="1:37" ht="15" x14ac:dyDescent="0.2">
      <c r="A274" s="17" t="s">
        <v>156</v>
      </c>
      <c r="B274" s="17"/>
      <c r="C274" s="17"/>
      <c r="D274" s="17"/>
      <c r="E274" s="13"/>
      <c r="F274" s="16" t="s">
        <v>131</v>
      </c>
      <c r="G274" s="16"/>
      <c r="H274" s="16"/>
      <c r="I274" s="16"/>
      <c r="J274" s="16"/>
      <c r="K274" s="16"/>
      <c r="L274" s="16"/>
      <c r="M274" s="16"/>
      <c r="N274" s="16"/>
      <c r="O274" s="1"/>
      <c r="P274" s="21" t="s">
        <v>44</v>
      </c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1"/>
      <c r="AC274" s="19">
        <v>14</v>
      </c>
      <c r="AD274" s="19"/>
      <c r="AE274" s="19"/>
      <c r="AF274" s="1"/>
      <c r="AG274" s="20">
        <v>46</v>
      </c>
      <c r="AH274" s="20"/>
      <c r="AI274" s="20"/>
      <c r="AJ274" s="8">
        <f t="shared" si="8"/>
        <v>18.400000000000002</v>
      </c>
      <c r="AK274">
        <f t="shared" si="9"/>
        <v>257.60000000000002</v>
      </c>
    </row>
    <row r="275" spans="1:37" ht="15" x14ac:dyDescent="0.2">
      <c r="A275" s="17"/>
      <c r="B275" s="17"/>
      <c r="C275" s="17"/>
      <c r="D275" s="17"/>
      <c r="E275" s="13"/>
      <c r="F275" s="16"/>
      <c r="G275" s="16"/>
      <c r="H275" s="16"/>
      <c r="I275" s="16"/>
      <c r="J275" s="16"/>
      <c r="K275" s="16"/>
      <c r="L275" s="16"/>
      <c r="M275" s="16"/>
      <c r="N275" s="16"/>
      <c r="O275" s="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1"/>
      <c r="AC275" s="1"/>
      <c r="AD275" s="1"/>
      <c r="AE275" s="1"/>
      <c r="AF275" s="1"/>
      <c r="AG275" s="1"/>
      <c r="AH275" s="1"/>
      <c r="AI275" s="1"/>
      <c r="AJ275" s="8">
        <f t="shared" si="8"/>
        <v>0</v>
      </c>
      <c r="AK275">
        <f t="shared" si="9"/>
        <v>0</v>
      </c>
    </row>
    <row r="276" spans="1:37" ht="15" x14ac:dyDescent="0.2">
      <c r="A276" s="16" t="s">
        <v>14</v>
      </c>
      <c r="B276" s="16"/>
      <c r="C276" s="16"/>
      <c r="D276" s="16"/>
      <c r="E276" s="14"/>
      <c r="F276" s="10"/>
      <c r="G276" s="1"/>
      <c r="H276" s="16" t="s">
        <v>61</v>
      </c>
      <c r="I276" s="16"/>
      <c r="J276" s="16"/>
      <c r="K276" s="16"/>
      <c r="L276" s="16"/>
      <c r="M276" s="16"/>
      <c r="N276" s="16"/>
      <c r="O276" s="16"/>
      <c r="P276" s="22" t="s">
        <v>157</v>
      </c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1"/>
      <c r="AC276" s="1"/>
      <c r="AD276" s="1"/>
      <c r="AE276" s="1"/>
      <c r="AF276" s="1"/>
      <c r="AG276" s="1"/>
      <c r="AH276" s="1"/>
      <c r="AI276" s="1"/>
      <c r="AJ276" s="8">
        <f t="shared" si="8"/>
        <v>0</v>
      </c>
      <c r="AK276">
        <f t="shared" si="9"/>
        <v>0</v>
      </c>
    </row>
    <row r="277" spans="1:37" ht="15" x14ac:dyDescent="0.2">
      <c r="A277" s="1"/>
      <c r="B277" s="1"/>
      <c r="C277" s="1"/>
      <c r="D277" s="9"/>
      <c r="F277" s="1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8">
        <f t="shared" si="8"/>
        <v>0</v>
      </c>
      <c r="AK277">
        <f t="shared" si="9"/>
        <v>0</v>
      </c>
    </row>
    <row r="278" spans="1:37" ht="15" x14ac:dyDescent="0.2">
      <c r="A278" s="1"/>
      <c r="B278" s="1"/>
      <c r="C278" s="1"/>
      <c r="D278" s="9"/>
      <c r="F278" s="1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8">
        <f t="shared" si="8"/>
        <v>0</v>
      </c>
      <c r="AK278">
        <f t="shared" si="9"/>
        <v>0</v>
      </c>
    </row>
    <row r="279" spans="1:37" ht="15" x14ac:dyDescent="0.2">
      <c r="A279" s="17" t="s">
        <v>158</v>
      </c>
      <c r="B279" s="17"/>
      <c r="C279" s="17"/>
      <c r="D279" s="17"/>
      <c r="E279" s="13"/>
      <c r="F279" s="16" t="s">
        <v>131</v>
      </c>
      <c r="G279" s="16"/>
      <c r="H279" s="16"/>
      <c r="I279" s="16"/>
      <c r="J279" s="16"/>
      <c r="K279" s="16"/>
      <c r="L279" s="16"/>
      <c r="M279" s="16"/>
      <c r="N279" s="16"/>
      <c r="O279" s="1"/>
      <c r="P279" s="21" t="s">
        <v>44</v>
      </c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1"/>
      <c r="AC279" s="19">
        <v>18</v>
      </c>
      <c r="AD279" s="19"/>
      <c r="AE279" s="19"/>
      <c r="AF279" s="1"/>
      <c r="AG279" s="20">
        <v>43</v>
      </c>
      <c r="AH279" s="20"/>
      <c r="AI279" s="20"/>
      <c r="AJ279" s="8">
        <f t="shared" si="8"/>
        <v>17.2</v>
      </c>
      <c r="AK279">
        <f t="shared" si="9"/>
        <v>309.59999999999997</v>
      </c>
    </row>
    <row r="280" spans="1:37" ht="15" x14ac:dyDescent="0.2">
      <c r="A280" s="17"/>
      <c r="B280" s="17"/>
      <c r="C280" s="17"/>
      <c r="D280" s="17"/>
      <c r="E280" s="13"/>
      <c r="F280" s="16"/>
      <c r="G280" s="16"/>
      <c r="H280" s="16"/>
      <c r="I280" s="16"/>
      <c r="J280" s="16"/>
      <c r="K280" s="16"/>
      <c r="L280" s="16"/>
      <c r="M280" s="16"/>
      <c r="N280" s="16"/>
      <c r="O280" s="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1"/>
      <c r="AC280" s="1"/>
      <c r="AD280" s="1"/>
      <c r="AE280" s="1"/>
      <c r="AF280" s="1"/>
      <c r="AG280" s="1"/>
      <c r="AH280" s="1"/>
      <c r="AI280" s="1"/>
      <c r="AJ280" s="8">
        <f t="shared" si="8"/>
        <v>0</v>
      </c>
      <c r="AK280">
        <f t="shared" si="9"/>
        <v>0</v>
      </c>
    </row>
    <row r="281" spans="1:37" ht="15" x14ac:dyDescent="0.2">
      <c r="A281" s="16" t="s">
        <v>14</v>
      </c>
      <c r="B281" s="16"/>
      <c r="C281" s="16"/>
      <c r="D281" s="16"/>
      <c r="E281" s="14"/>
      <c r="F281" s="10"/>
      <c r="G281" s="1"/>
      <c r="H281" s="16" t="s">
        <v>61</v>
      </c>
      <c r="I281" s="16"/>
      <c r="J281" s="16"/>
      <c r="K281" s="16"/>
      <c r="L281" s="16"/>
      <c r="M281" s="16"/>
      <c r="N281" s="16"/>
      <c r="O281" s="16"/>
      <c r="P281" s="22" t="s">
        <v>159</v>
      </c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1"/>
      <c r="AC281" s="1"/>
      <c r="AD281" s="1"/>
      <c r="AE281" s="1"/>
      <c r="AF281" s="1"/>
      <c r="AG281" s="1"/>
      <c r="AH281" s="1"/>
      <c r="AI281" s="1"/>
      <c r="AJ281" s="8">
        <f t="shared" si="8"/>
        <v>0</v>
      </c>
      <c r="AK281">
        <f t="shared" si="9"/>
        <v>0</v>
      </c>
    </row>
    <row r="282" spans="1:37" ht="15" x14ac:dyDescent="0.2">
      <c r="A282" s="1"/>
      <c r="B282" s="1"/>
      <c r="C282" s="1"/>
      <c r="D282" s="9"/>
      <c r="F282" s="1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8">
        <f t="shared" si="8"/>
        <v>0</v>
      </c>
      <c r="AK282">
        <f t="shared" si="9"/>
        <v>0</v>
      </c>
    </row>
    <row r="283" spans="1:37" ht="15" x14ac:dyDescent="0.2">
      <c r="A283" s="1"/>
      <c r="B283" s="1"/>
      <c r="C283" s="1"/>
      <c r="D283" s="9"/>
      <c r="F283" s="1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8">
        <f t="shared" si="8"/>
        <v>0</v>
      </c>
      <c r="AK283">
        <f t="shared" si="9"/>
        <v>0</v>
      </c>
    </row>
    <row r="284" spans="1:37" ht="15" x14ac:dyDescent="0.2">
      <c r="A284" s="17" t="s">
        <v>160</v>
      </c>
      <c r="B284" s="17"/>
      <c r="C284" s="17"/>
      <c r="D284" s="17"/>
      <c r="E284" s="13"/>
      <c r="F284" s="16" t="s">
        <v>131</v>
      </c>
      <c r="G284" s="16"/>
      <c r="H284" s="16"/>
      <c r="I284" s="16"/>
      <c r="J284" s="16"/>
      <c r="K284" s="16"/>
      <c r="L284" s="16"/>
      <c r="M284" s="16"/>
      <c r="N284" s="16"/>
      <c r="O284" s="1"/>
      <c r="P284" s="21" t="s">
        <v>44</v>
      </c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1"/>
      <c r="AC284" s="19">
        <v>6</v>
      </c>
      <c r="AD284" s="19"/>
      <c r="AE284" s="19"/>
      <c r="AF284" s="1"/>
      <c r="AG284" s="20">
        <v>86</v>
      </c>
      <c r="AH284" s="20"/>
      <c r="AI284" s="20"/>
      <c r="AJ284" s="8">
        <f t="shared" si="8"/>
        <v>34.4</v>
      </c>
      <c r="AK284">
        <f t="shared" si="9"/>
        <v>206.39999999999998</v>
      </c>
    </row>
    <row r="285" spans="1:37" ht="15" x14ac:dyDescent="0.2">
      <c r="A285" s="17"/>
      <c r="B285" s="17"/>
      <c r="C285" s="17"/>
      <c r="D285" s="17"/>
      <c r="E285" s="13"/>
      <c r="F285" s="16"/>
      <c r="G285" s="16"/>
      <c r="H285" s="16"/>
      <c r="I285" s="16"/>
      <c r="J285" s="16"/>
      <c r="K285" s="16"/>
      <c r="L285" s="16"/>
      <c r="M285" s="16"/>
      <c r="N285" s="16"/>
      <c r="O285" s="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1"/>
      <c r="AC285" s="1"/>
      <c r="AD285" s="1"/>
      <c r="AE285" s="1"/>
      <c r="AF285" s="1"/>
      <c r="AG285" s="1"/>
      <c r="AH285" s="1"/>
      <c r="AI285" s="1"/>
      <c r="AJ285" s="8">
        <f t="shared" si="8"/>
        <v>0</v>
      </c>
      <c r="AK285">
        <f t="shared" si="9"/>
        <v>0</v>
      </c>
    </row>
    <row r="286" spans="1:37" ht="15" x14ac:dyDescent="0.2">
      <c r="A286" s="16" t="s">
        <v>95</v>
      </c>
      <c r="B286" s="16"/>
      <c r="C286" s="16"/>
      <c r="D286" s="16"/>
      <c r="E286" s="14"/>
      <c r="F286" s="10"/>
      <c r="G286" s="1"/>
      <c r="H286" s="16" t="s">
        <v>161</v>
      </c>
      <c r="I286" s="16"/>
      <c r="J286" s="16"/>
      <c r="K286" s="16"/>
      <c r="L286" s="16"/>
      <c r="M286" s="16"/>
      <c r="N286" s="16"/>
      <c r="O286" s="16"/>
      <c r="P286" s="22" t="s">
        <v>162</v>
      </c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1"/>
      <c r="AC286" s="1"/>
      <c r="AD286" s="1"/>
      <c r="AE286" s="1"/>
      <c r="AF286" s="1"/>
      <c r="AG286" s="1"/>
      <c r="AH286" s="1"/>
      <c r="AI286" s="1"/>
      <c r="AJ286" s="8">
        <f t="shared" si="8"/>
        <v>0</v>
      </c>
      <c r="AK286">
        <f t="shared" si="9"/>
        <v>0</v>
      </c>
    </row>
    <row r="287" spans="1:37" ht="15" x14ac:dyDescent="0.2">
      <c r="A287" s="1"/>
      <c r="B287" s="1"/>
      <c r="C287" s="1"/>
      <c r="D287" s="9"/>
      <c r="F287" s="1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8">
        <f t="shared" si="8"/>
        <v>0</v>
      </c>
      <c r="AK287">
        <f t="shared" si="9"/>
        <v>0</v>
      </c>
    </row>
    <row r="288" spans="1:37" ht="15" x14ac:dyDescent="0.2">
      <c r="A288" s="1"/>
      <c r="B288" s="1"/>
      <c r="C288" s="1"/>
      <c r="D288" s="9"/>
      <c r="F288" s="1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8">
        <f t="shared" si="8"/>
        <v>0</v>
      </c>
      <c r="AK288">
        <f t="shared" si="9"/>
        <v>0</v>
      </c>
    </row>
    <row r="289" spans="1:37" ht="15" x14ac:dyDescent="0.2">
      <c r="A289" s="17" t="s">
        <v>163</v>
      </c>
      <c r="B289" s="17"/>
      <c r="C289" s="17"/>
      <c r="D289" s="17"/>
      <c r="E289" s="13"/>
      <c r="F289" s="16" t="s">
        <v>131</v>
      </c>
      <c r="G289" s="16"/>
      <c r="H289" s="16"/>
      <c r="I289" s="16"/>
      <c r="J289" s="16"/>
      <c r="K289" s="16"/>
      <c r="L289" s="16"/>
      <c r="M289" s="16"/>
      <c r="N289" s="16"/>
      <c r="O289" s="1"/>
      <c r="P289" s="21" t="s">
        <v>44</v>
      </c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1"/>
      <c r="AC289" s="19">
        <v>7</v>
      </c>
      <c r="AD289" s="19"/>
      <c r="AE289" s="19"/>
      <c r="AF289" s="1"/>
      <c r="AG289" s="20">
        <v>70</v>
      </c>
      <c r="AH289" s="20"/>
      <c r="AI289" s="20"/>
      <c r="AJ289" s="8">
        <f t="shared" si="8"/>
        <v>28</v>
      </c>
      <c r="AK289">
        <f t="shared" si="9"/>
        <v>196</v>
      </c>
    </row>
    <row r="290" spans="1:37" ht="15" x14ac:dyDescent="0.2">
      <c r="A290" s="17"/>
      <c r="B290" s="17"/>
      <c r="C290" s="17"/>
      <c r="D290" s="17"/>
      <c r="E290" s="13"/>
      <c r="F290" s="16"/>
      <c r="G290" s="16"/>
      <c r="H290" s="16"/>
      <c r="I290" s="16"/>
      <c r="J290" s="16"/>
      <c r="K290" s="16"/>
      <c r="L290" s="16"/>
      <c r="M290" s="16"/>
      <c r="N290" s="16"/>
      <c r="O290" s="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1"/>
      <c r="AC290" s="1"/>
      <c r="AD290" s="1"/>
      <c r="AE290" s="1"/>
      <c r="AF290" s="1"/>
      <c r="AG290" s="1"/>
      <c r="AH290" s="1"/>
      <c r="AI290" s="1"/>
      <c r="AJ290" s="8">
        <f t="shared" si="8"/>
        <v>0</v>
      </c>
      <c r="AK290">
        <f t="shared" si="9"/>
        <v>0</v>
      </c>
    </row>
    <row r="291" spans="1:37" ht="15" x14ac:dyDescent="0.2">
      <c r="A291" s="16" t="s">
        <v>8</v>
      </c>
      <c r="B291" s="16"/>
      <c r="C291" s="16"/>
      <c r="D291" s="16"/>
      <c r="E291" s="14"/>
      <c r="F291" s="10"/>
      <c r="G291" s="1"/>
      <c r="H291" s="16" t="s">
        <v>37</v>
      </c>
      <c r="I291" s="16"/>
      <c r="J291" s="16"/>
      <c r="K291" s="16"/>
      <c r="L291" s="16"/>
      <c r="M291" s="16"/>
      <c r="N291" s="16"/>
      <c r="O291" s="16"/>
      <c r="P291" s="22" t="s">
        <v>164</v>
      </c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1"/>
      <c r="AC291" s="1"/>
      <c r="AD291" s="1"/>
      <c r="AE291" s="1"/>
      <c r="AF291" s="1"/>
      <c r="AG291" s="1"/>
      <c r="AH291" s="1"/>
      <c r="AI291" s="1"/>
      <c r="AJ291" s="8">
        <f t="shared" si="8"/>
        <v>0</v>
      </c>
      <c r="AK291">
        <f t="shared" si="9"/>
        <v>0</v>
      </c>
    </row>
    <row r="292" spans="1:37" ht="15" x14ac:dyDescent="0.2">
      <c r="A292" s="1"/>
      <c r="B292" s="1"/>
      <c r="C292" s="1"/>
      <c r="D292" s="9"/>
      <c r="F292" s="1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8">
        <f t="shared" si="8"/>
        <v>0</v>
      </c>
      <c r="AK292">
        <f t="shared" si="9"/>
        <v>0</v>
      </c>
    </row>
    <row r="293" spans="1:37" ht="15" x14ac:dyDescent="0.2">
      <c r="A293" s="1"/>
      <c r="B293" s="1"/>
      <c r="C293" s="1"/>
      <c r="D293" s="9"/>
      <c r="F293" s="1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8">
        <f t="shared" si="8"/>
        <v>0</v>
      </c>
      <c r="AK293">
        <f t="shared" si="9"/>
        <v>0</v>
      </c>
    </row>
    <row r="294" spans="1:37" ht="15" x14ac:dyDescent="0.2">
      <c r="A294" s="17" t="s">
        <v>165</v>
      </c>
      <c r="B294" s="17"/>
      <c r="C294" s="17"/>
      <c r="D294" s="17"/>
      <c r="E294" s="13"/>
      <c r="F294" s="16" t="s">
        <v>131</v>
      </c>
      <c r="G294" s="16"/>
      <c r="H294" s="16"/>
      <c r="I294" s="16"/>
      <c r="J294" s="16"/>
      <c r="K294" s="16"/>
      <c r="L294" s="16"/>
      <c r="M294" s="16"/>
      <c r="N294" s="16"/>
      <c r="O294" s="1"/>
      <c r="P294" s="21" t="s">
        <v>44</v>
      </c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1"/>
      <c r="AC294" s="19">
        <v>15</v>
      </c>
      <c r="AD294" s="19"/>
      <c r="AE294" s="19"/>
      <c r="AF294" s="1"/>
      <c r="AG294" s="20">
        <v>51</v>
      </c>
      <c r="AH294" s="20"/>
      <c r="AI294" s="20"/>
      <c r="AJ294" s="8">
        <f t="shared" si="8"/>
        <v>20.400000000000002</v>
      </c>
      <c r="AK294">
        <f t="shared" si="9"/>
        <v>306.00000000000006</v>
      </c>
    </row>
    <row r="295" spans="1:37" ht="15" x14ac:dyDescent="0.2">
      <c r="A295" s="17"/>
      <c r="B295" s="17"/>
      <c r="C295" s="17"/>
      <c r="D295" s="17"/>
      <c r="E295" s="13"/>
      <c r="F295" s="16"/>
      <c r="G295" s="16"/>
      <c r="H295" s="16"/>
      <c r="I295" s="16"/>
      <c r="J295" s="16"/>
      <c r="K295" s="16"/>
      <c r="L295" s="16"/>
      <c r="M295" s="16"/>
      <c r="N295" s="16"/>
      <c r="O295" s="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1"/>
      <c r="AC295" s="1"/>
      <c r="AD295" s="1"/>
      <c r="AE295" s="1"/>
      <c r="AF295" s="1"/>
      <c r="AG295" s="1"/>
      <c r="AH295" s="1"/>
      <c r="AI295" s="1"/>
      <c r="AJ295" s="8">
        <f t="shared" si="8"/>
        <v>0</v>
      </c>
      <c r="AK295">
        <f t="shared" si="9"/>
        <v>0</v>
      </c>
    </row>
    <row r="296" spans="1:37" ht="15" x14ac:dyDescent="0.2">
      <c r="A296" s="16" t="s">
        <v>14</v>
      </c>
      <c r="B296" s="16"/>
      <c r="C296" s="16"/>
      <c r="D296" s="16"/>
      <c r="E296" s="14"/>
      <c r="F296" s="10"/>
      <c r="G296" s="1"/>
      <c r="H296" s="16" t="s">
        <v>61</v>
      </c>
      <c r="I296" s="16"/>
      <c r="J296" s="16"/>
      <c r="K296" s="16"/>
      <c r="L296" s="16"/>
      <c r="M296" s="16"/>
      <c r="N296" s="16"/>
      <c r="O296" s="16"/>
      <c r="P296" s="22" t="s">
        <v>166</v>
      </c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1"/>
      <c r="AC296" s="1"/>
      <c r="AD296" s="1"/>
      <c r="AE296" s="1"/>
      <c r="AF296" s="1"/>
      <c r="AG296" s="1"/>
      <c r="AH296" s="1"/>
      <c r="AI296" s="1"/>
      <c r="AJ296" s="8">
        <f t="shared" si="8"/>
        <v>0</v>
      </c>
      <c r="AK296">
        <f t="shared" si="9"/>
        <v>0</v>
      </c>
    </row>
    <row r="297" spans="1:37" ht="15" x14ac:dyDescent="0.2">
      <c r="A297" s="1"/>
      <c r="B297" s="1"/>
      <c r="C297" s="1"/>
      <c r="D297" s="9"/>
      <c r="F297" s="1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8">
        <f t="shared" si="8"/>
        <v>0</v>
      </c>
      <c r="AK297">
        <f t="shared" si="9"/>
        <v>0</v>
      </c>
    </row>
    <row r="298" spans="1:37" ht="15" x14ac:dyDescent="0.2">
      <c r="A298" s="1"/>
      <c r="B298" s="1"/>
      <c r="C298" s="1"/>
      <c r="D298" s="9"/>
      <c r="F298" s="1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8">
        <f t="shared" si="8"/>
        <v>0</v>
      </c>
      <c r="AK298">
        <f t="shared" si="9"/>
        <v>0</v>
      </c>
    </row>
    <row r="299" spans="1:37" ht="15" x14ac:dyDescent="0.2">
      <c r="A299" s="17" t="s">
        <v>167</v>
      </c>
      <c r="B299" s="17"/>
      <c r="C299" s="17"/>
      <c r="D299" s="17"/>
      <c r="E299" s="13"/>
      <c r="F299" s="16" t="s">
        <v>131</v>
      </c>
      <c r="G299" s="16"/>
      <c r="H299" s="16"/>
      <c r="I299" s="16"/>
      <c r="J299" s="16"/>
      <c r="K299" s="16"/>
      <c r="L299" s="16"/>
      <c r="M299" s="16"/>
      <c r="N299" s="16"/>
      <c r="O299" s="1"/>
      <c r="P299" s="21" t="s">
        <v>44</v>
      </c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1"/>
      <c r="AC299" s="19">
        <v>20</v>
      </c>
      <c r="AD299" s="19"/>
      <c r="AE299" s="19"/>
      <c r="AF299" s="1"/>
      <c r="AG299" s="20">
        <v>60</v>
      </c>
      <c r="AH299" s="20"/>
      <c r="AI299" s="20"/>
      <c r="AJ299" s="8">
        <f t="shared" si="8"/>
        <v>24</v>
      </c>
      <c r="AK299">
        <f t="shared" si="9"/>
        <v>480</v>
      </c>
    </row>
    <row r="300" spans="1:37" ht="15" x14ac:dyDescent="0.2">
      <c r="A300" s="17"/>
      <c r="B300" s="17"/>
      <c r="C300" s="17"/>
      <c r="D300" s="17"/>
      <c r="E300" s="13"/>
      <c r="F300" s="16"/>
      <c r="G300" s="16"/>
      <c r="H300" s="16"/>
      <c r="I300" s="16"/>
      <c r="J300" s="16"/>
      <c r="K300" s="16"/>
      <c r="L300" s="16"/>
      <c r="M300" s="16"/>
      <c r="N300" s="16"/>
      <c r="O300" s="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1"/>
      <c r="AC300" s="1"/>
      <c r="AD300" s="1"/>
      <c r="AE300" s="1"/>
      <c r="AF300" s="1"/>
      <c r="AG300" s="1"/>
      <c r="AH300" s="1"/>
      <c r="AI300" s="1"/>
      <c r="AJ300" s="8">
        <f t="shared" si="8"/>
        <v>0</v>
      </c>
      <c r="AK300">
        <f t="shared" si="9"/>
        <v>0</v>
      </c>
    </row>
    <row r="301" spans="1:37" ht="15" x14ac:dyDescent="0.2">
      <c r="A301" s="16" t="s">
        <v>14</v>
      </c>
      <c r="B301" s="16"/>
      <c r="C301" s="16"/>
      <c r="D301" s="16"/>
      <c r="E301" s="14"/>
      <c r="F301" s="10"/>
      <c r="G301" s="1"/>
      <c r="H301" s="16" t="s">
        <v>61</v>
      </c>
      <c r="I301" s="16"/>
      <c r="J301" s="16"/>
      <c r="K301" s="16"/>
      <c r="L301" s="16"/>
      <c r="M301" s="16"/>
      <c r="N301" s="16"/>
      <c r="O301" s="16"/>
      <c r="P301" s="22" t="s">
        <v>168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1"/>
      <c r="AC301" s="1"/>
      <c r="AD301" s="1"/>
      <c r="AE301" s="1"/>
      <c r="AF301" s="1"/>
      <c r="AG301" s="1"/>
      <c r="AH301" s="1"/>
      <c r="AI301" s="1"/>
      <c r="AJ301" s="8">
        <f t="shared" si="8"/>
        <v>0</v>
      </c>
      <c r="AK301">
        <f t="shared" si="9"/>
        <v>0</v>
      </c>
    </row>
    <row r="302" spans="1:37" ht="15" x14ac:dyDescent="0.2">
      <c r="A302" s="1"/>
      <c r="B302" s="1"/>
      <c r="C302" s="1"/>
      <c r="D302" s="9"/>
      <c r="F302" s="1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8">
        <f t="shared" si="8"/>
        <v>0</v>
      </c>
      <c r="AK302">
        <f t="shared" si="9"/>
        <v>0</v>
      </c>
    </row>
    <row r="303" spans="1:37" ht="15" x14ac:dyDescent="0.2">
      <c r="A303" s="1"/>
      <c r="B303" s="1"/>
      <c r="C303" s="1"/>
      <c r="D303" s="9"/>
      <c r="F303" s="1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8">
        <f t="shared" si="8"/>
        <v>0</v>
      </c>
      <c r="AK303">
        <f t="shared" si="9"/>
        <v>0</v>
      </c>
    </row>
    <row r="304" spans="1:37" ht="15" x14ac:dyDescent="0.2">
      <c r="A304" s="17" t="s">
        <v>169</v>
      </c>
      <c r="B304" s="17"/>
      <c r="C304" s="17"/>
      <c r="D304" s="17"/>
      <c r="E304" s="13"/>
      <c r="F304" s="16" t="s">
        <v>131</v>
      </c>
      <c r="G304" s="16"/>
      <c r="H304" s="16"/>
      <c r="I304" s="16"/>
      <c r="J304" s="16"/>
      <c r="K304" s="16"/>
      <c r="L304" s="16"/>
      <c r="M304" s="16"/>
      <c r="N304" s="16"/>
      <c r="O304" s="1"/>
      <c r="P304" s="21" t="s">
        <v>44</v>
      </c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1"/>
      <c r="AC304" s="19">
        <v>36</v>
      </c>
      <c r="AD304" s="19"/>
      <c r="AE304" s="19"/>
      <c r="AF304" s="1"/>
      <c r="AG304" s="20">
        <v>51</v>
      </c>
      <c r="AH304" s="20"/>
      <c r="AI304" s="20"/>
      <c r="AJ304" s="8">
        <f t="shared" si="8"/>
        <v>20.400000000000002</v>
      </c>
      <c r="AK304">
        <f t="shared" si="9"/>
        <v>734.40000000000009</v>
      </c>
    </row>
    <row r="305" spans="1:37" ht="15" x14ac:dyDescent="0.2">
      <c r="A305" s="17"/>
      <c r="B305" s="17"/>
      <c r="C305" s="17"/>
      <c r="D305" s="17"/>
      <c r="E305" s="13"/>
      <c r="F305" s="16"/>
      <c r="G305" s="16"/>
      <c r="H305" s="16"/>
      <c r="I305" s="16"/>
      <c r="J305" s="16"/>
      <c r="K305" s="16"/>
      <c r="L305" s="16"/>
      <c r="M305" s="16"/>
      <c r="N305" s="16"/>
      <c r="O305" s="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1"/>
      <c r="AC305" s="1"/>
      <c r="AD305" s="1"/>
      <c r="AE305" s="1"/>
      <c r="AF305" s="1"/>
      <c r="AG305" s="1"/>
      <c r="AH305" s="1"/>
      <c r="AI305" s="1"/>
      <c r="AJ305" s="8">
        <f t="shared" si="8"/>
        <v>0</v>
      </c>
      <c r="AK305">
        <f t="shared" si="9"/>
        <v>0</v>
      </c>
    </row>
    <row r="306" spans="1:37" ht="15" x14ac:dyDescent="0.2">
      <c r="A306" s="16" t="s">
        <v>14</v>
      </c>
      <c r="B306" s="16"/>
      <c r="C306" s="16"/>
      <c r="D306" s="16"/>
      <c r="E306" s="14"/>
      <c r="F306" s="10"/>
      <c r="G306" s="1"/>
      <c r="H306" s="16" t="s">
        <v>61</v>
      </c>
      <c r="I306" s="16"/>
      <c r="J306" s="16"/>
      <c r="K306" s="16"/>
      <c r="L306" s="16"/>
      <c r="M306" s="16"/>
      <c r="N306" s="16"/>
      <c r="O306" s="16"/>
      <c r="P306" s="22" t="s">
        <v>170</v>
      </c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1"/>
      <c r="AC306" s="1"/>
      <c r="AD306" s="1"/>
      <c r="AE306" s="1"/>
      <c r="AF306" s="1"/>
      <c r="AG306" s="1"/>
      <c r="AH306" s="1"/>
      <c r="AI306" s="1"/>
      <c r="AJ306" s="8">
        <f t="shared" si="8"/>
        <v>0</v>
      </c>
      <c r="AK306">
        <f t="shared" si="9"/>
        <v>0</v>
      </c>
    </row>
    <row r="307" spans="1:37" ht="15" x14ac:dyDescent="0.2">
      <c r="A307" s="1"/>
      <c r="B307" s="1"/>
      <c r="C307" s="1"/>
      <c r="D307" s="9"/>
      <c r="F307" s="1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8">
        <f t="shared" si="8"/>
        <v>0</v>
      </c>
      <c r="AK307">
        <f t="shared" si="9"/>
        <v>0</v>
      </c>
    </row>
    <row r="308" spans="1:37" ht="15" x14ac:dyDescent="0.2">
      <c r="A308" s="1"/>
      <c r="B308" s="1"/>
      <c r="C308" s="1"/>
      <c r="D308" s="9"/>
      <c r="F308" s="1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8">
        <f t="shared" si="8"/>
        <v>0</v>
      </c>
      <c r="AK308">
        <f t="shared" si="9"/>
        <v>0</v>
      </c>
    </row>
    <row r="309" spans="1:37" ht="15" x14ac:dyDescent="0.2">
      <c r="A309" s="17" t="s">
        <v>171</v>
      </c>
      <c r="B309" s="17"/>
      <c r="C309" s="17"/>
      <c r="D309" s="17"/>
      <c r="E309" s="13"/>
      <c r="F309" s="16" t="s">
        <v>131</v>
      </c>
      <c r="G309" s="16"/>
      <c r="H309" s="16"/>
      <c r="I309" s="16"/>
      <c r="J309" s="16"/>
      <c r="K309" s="16"/>
      <c r="L309" s="16"/>
      <c r="M309" s="16"/>
      <c r="N309" s="16"/>
      <c r="O309" s="1"/>
      <c r="P309" s="21" t="s">
        <v>44</v>
      </c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1"/>
      <c r="AC309" s="19">
        <v>22</v>
      </c>
      <c r="AD309" s="19"/>
      <c r="AE309" s="19"/>
      <c r="AF309" s="1"/>
      <c r="AG309" s="20">
        <v>43</v>
      </c>
      <c r="AH309" s="20"/>
      <c r="AI309" s="20"/>
      <c r="AJ309" s="8">
        <f t="shared" si="8"/>
        <v>17.2</v>
      </c>
      <c r="AK309">
        <f t="shared" si="9"/>
        <v>378.4</v>
      </c>
    </row>
    <row r="310" spans="1:37" ht="15" x14ac:dyDescent="0.2">
      <c r="A310" s="17"/>
      <c r="B310" s="17"/>
      <c r="C310" s="17"/>
      <c r="D310" s="17"/>
      <c r="E310" s="13"/>
      <c r="F310" s="16"/>
      <c r="G310" s="16"/>
      <c r="H310" s="16"/>
      <c r="I310" s="16"/>
      <c r="J310" s="16"/>
      <c r="K310" s="16"/>
      <c r="L310" s="16"/>
      <c r="M310" s="16"/>
      <c r="N310" s="16"/>
      <c r="O310" s="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1"/>
      <c r="AC310" s="1"/>
      <c r="AD310" s="1"/>
      <c r="AE310" s="1"/>
      <c r="AF310" s="1"/>
      <c r="AG310" s="1"/>
      <c r="AH310" s="1"/>
      <c r="AI310" s="1"/>
      <c r="AJ310" s="8">
        <f t="shared" si="8"/>
        <v>0</v>
      </c>
      <c r="AK310">
        <f t="shared" si="9"/>
        <v>0</v>
      </c>
    </row>
    <row r="311" spans="1:37" ht="15" x14ac:dyDescent="0.2">
      <c r="A311" s="16" t="s">
        <v>14</v>
      </c>
      <c r="B311" s="16"/>
      <c r="C311" s="16"/>
      <c r="D311" s="16"/>
      <c r="E311" s="14"/>
      <c r="F311" s="10"/>
      <c r="G311" s="1"/>
      <c r="H311" s="16" t="s">
        <v>61</v>
      </c>
      <c r="I311" s="16"/>
      <c r="J311" s="16"/>
      <c r="K311" s="16"/>
      <c r="L311" s="16"/>
      <c r="M311" s="16"/>
      <c r="N311" s="16"/>
      <c r="O311" s="16"/>
      <c r="P311" s="22" t="s">
        <v>172</v>
      </c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1"/>
      <c r="AC311" s="1"/>
      <c r="AD311" s="1"/>
      <c r="AE311" s="1"/>
      <c r="AF311" s="1"/>
      <c r="AG311" s="1"/>
      <c r="AH311" s="1"/>
      <c r="AI311" s="1"/>
      <c r="AJ311" s="8">
        <f t="shared" si="8"/>
        <v>0</v>
      </c>
      <c r="AK311">
        <f t="shared" si="9"/>
        <v>0</v>
      </c>
    </row>
    <row r="312" spans="1:37" ht="15" x14ac:dyDescent="0.2">
      <c r="A312" s="1"/>
      <c r="B312" s="1"/>
      <c r="C312" s="1"/>
      <c r="D312" s="9"/>
      <c r="F312" s="1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8">
        <f t="shared" si="8"/>
        <v>0</v>
      </c>
      <c r="AK312">
        <f t="shared" si="9"/>
        <v>0</v>
      </c>
    </row>
    <row r="313" spans="1:37" ht="15" x14ac:dyDescent="0.2">
      <c r="A313" s="1"/>
      <c r="B313" s="1"/>
      <c r="C313" s="1"/>
      <c r="D313" s="9"/>
      <c r="F313" s="1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8">
        <f t="shared" si="8"/>
        <v>0</v>
      </c>
      <c r="AK313">
        <f t="shared" si="9"/>
        <v>0</v>
      </c>
    </row>
    <row r="314" spans="1:37" ht="15" x14ac:dyDescent="0.2">
      <c r="A314" s="17" t="s">
        <v>173</v>
      </c>
      <c r="B314" s="17"/>
      <c r="C314" s="17"/>
      <c r="D314" s="17"/>
      <c r="E314" s="13"/>
      <c r="F314" s="16" t="s">
        <v>131</v>
      </c>
      <c r="G314" s="16"/>
      <c r="H314" s="16"/>
      <c r="I314" s="16"/>
      <c r="J314" s="16"/>
      <c r="K314" s="16"/>
      <c r="L314" s="16"/>
      <c r="M314" s="16"/>
      <c r="N314" s="16"/>
      <c r="O314" s="1"/>
      <c r="P314" s="21" t="s">
        <v>44</v>
      </c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1"/>
      <c r="AC314" s="19">
        <v>5</v>
      </c>
      <c r="AD314" s="19"/>
      <c r="AE314" s="19"/>
      <c r="AF314" s="1"/>
      <c r="AG314" s="20">
        <v>61</v>
      </c>
      <c r="AH314" s="20"/>
      <c r="AI314" s="20"/>
      <c r="AJ314" s="8">
        <f t="shared" si="8"/>
        <v>24.400000000000002</v>
      </c>
      <c r="AK314">
        <f t="shared" si="9"/>
        <v>122.00000000000001</v>
      </c>
    </row>
    <row r="315" spans="1:37" ht="15" x14ac:dyDescent="0.2">
      <c r="A315" s="17"/>
      <c r="B315" s="17"/>
      <c r="C315" s="17"/>
      <c r="D315" s="17"/>
      <c r="E315" s="13"/>
      <c r="F315" s="16"/>
      <c r="G315" s="16"/>
      <c r="H315" s="16"/>
      <c r="I315" s="16"/>
      <c r="J315" s="16"/>
      <c r="K315" s="16"/>
      <c r="L315" s="16"/>
      <c r="M315" s="16"/>
      <c r="N315" s="16"/>
      <c r="O315" s="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1"/>
      <c r="AC315" s="1"/>
      <c r="AD315" s="1"/>
      <c r="AE315" s="1"/>
      <c r="AF315" s="1"/>
      <c r="AG315" s="1"/>
      <c r="AH315" s="1"/>
      <c r="AI315" s="1"/>
      <c r="AJ315" s="8">
        <f t="shared" si="8"/>
        <v>0</v>
      </c>
      <c r="AK315">
        <f t="shared" si="9"/>
        <v>0</v>
      </c>
    </row>
    <row r="316" spans="1:37" ht="15" x14ac:dyDescent="0.2">
      <c r="A316" s="16" t="s">
        <v>14</v>
      </c>
      <c r="B316" s="16"/>
      <c r="C316" s="16"/>
      <c r="D316" s="16"/>
      <c r="E316" s="14"/>
      <c r="F316" s="10"/>
      <c r="G316" s="1"/>
      <c r="H316" s="16" t="s">
        <v>61</v>
      </c>
      <c r="I316" s="16"/>
      <c r="J316" s="16"/>
      <c r="K316" s="16"/>
      <c r="L316" s="16"/>
      <c r="M316" s="16"/>
      <c r="N316" s="16"/>
      <c r="O316" s="16"/>
      <c r="P316" s="22" t="s">
        <v>174</v>
      </c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1"/>
      <c r="AC316" s="1"/>
      <c r="AD316" s="1"/>
      <c r="AE316" s="1"/>
      <c r="AF316" s="1"/>
      <c r="AG316" s="1"/>
      <c r="AH316" s="1"/>
      <c r="AI316" s="1"/>
      <c r="AJ316" s="8">
        <f t="shared" si="8"/>
        <v>0</v>
      </c>
      <c r="AK316">
        <f t="shared" si="9"/>
        <v>0</v>
      </c>
    </row>
    <row r="317" spans="1:37" ht="15" x14ac:dyDescent="0.2">
      <c r="A317" s="1"/>
      <c r="B317" s="1"/>
      <c r="C317" s="1"/>
      <c r="D317" s="9"/>
      <c r="F317" s="1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8">
        <f t="shared" si="8"/>
        <v>0</v>
      </c>
      <c r="AK317">
        <f t="shared" si="9"/>
        <v>0</v>
      </c>
    </row>
    <row r="318" spans="1:37" ht="15" x14ac:dyDescent="0.2">
      <c r="A318" s="1"/>
      <c r="B318" s="1"/>
      <c r="C318" s="1"/>
      <c r="D318" s="9"/>
      <c r="F318" s="1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8">
        <f t="shared" si="8"/>
        <v>0</v>
      </c>
      <c r="AK318">
        <f t="shared" si="9"/>
        <v>0</v>
      </c>
    </row>
    <row r="319" spans="1:37" ht="15" x14ac:dyDescent="0.2">
      <c r="A319" s="17" t="s">
        <v>176</v>
      </c>
      <c r="B319" s="17"/>
      <c r="C319" s="17"/>
      <c r="D319" s="17"/>
      <c r="E319" s="13"/>
      <c r="F319" s="16" t="s">
        <v>175</v>
      </c>
      <c r="G319" s="16"/>
      <c r="H319" s="16"/>
      <c r="I319" s="16"/>
      <c r="J319" s="16"/>
      <c r="K319" s="16"/>
      <c r="L319" s="16"/>
      <c r="M319" s="16"/>
      <c r="N319" s="16"/>
      <c r="O319" s="1"/>
      <c r="P319" s="21" t="s">
        <v>79</v>
      </c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1"/>
      <c r="AC319" s="19">
        <v>37</v>
      </c>
      <c r="AD319" s="19"/>
      <c r="AE319" s="19"/>
      <c r="AF319" s="1"/>
      <c r="AG319" s="20">
        <v>92</v>
      </c>
      <c r="AH319" s="20"/>
      <c r="AI319" s="20"/>
      <c r="AJ319" s="8">
        <f t="shared" si="8"/>
        <v>36.800000000000004</v>
      </c>
      <c r="AK319">
        <f t="shared" si="9"/>
        <v>1361.6000000000001</v>
      </c>
    </row>
    <row r="320" spans="1:37" ht="15" x14ac:dyDescent="0.2">
      <c r="A320" s="17"/>
      <c r="B320" s="17"/>
      <c r="C320" s="17"/>
      <c r="D320" s="17"/>
      <c r="E320" s="13"/>
      <c r="F320" s="16"/>
      <c r="G320" s="16"/>
      <c r="H320" s="16"/>
      <c r="I320" s="16"/>
      <c r="J320" s="16"/>
      <c r="K320" s="16"/>
      <c r="L320" s="16"/>
      <c r="M320" s="16"/>
      <c r="N320" s="16"/>
      <c r="O320" s="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1"/>
      <c r="AC320" s="1"/>
      <c r="AD320" s="1"/>
      <c r="AE320" s="1"/>
      <c r="AF320" s="1"/>
      <c r="AG320" s="1"/>
      <c r="AH320" s="1"/>
      <c r="AI320" s="1"/>
      <c r="AJ320" s="8">
        <f t="shared" si="8"/>
        <v>0</v>
      </c>
      <c r="AK320">
        <f t="shared" si="9"/>
        <v>0</v>
      </c>
    </row>
    <row r="321" spans="1:40" ht="15" x14ac:dyDescent="0.2">
      <c r="A321" s="16" t="s">
        <v>14</v>
      </c>
      <c r="B321" s="16"/>
      <c r="C321" s="16"/>
      <c r="D321" s="16"/>
      <c r="E321" s="14"/>
      <c r="F321" s="10"/>
      <c r="G321" s="1"/>
      <c r="H321" s="16" t="s">
        <v>33</v>
      </c>
      <c r="I321" s="16"/>
      <c r="J321" s="16"/>
      <c r="K321" s="16"/>
      <c r="L321" s="16"/>
      <c r="M321" s="16"/>
      <c r="N321" s="16"/>
      <c r="O321" s="16"/>
      <c r="P321" s="22" t="s">
        <v>177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1"/>
      <c r="AC321" s="1"/>
      <c r="AD321" s="1"/>
      <c r="AE321" s="1"/>
      <c r="AF321" s="1"/>
      <c r="AG321" s="1"/>
      <c r="AH321" s="1"/>
      <c r="AI321" s="1"/>
      <c r="AJ321" s="8">
        <f t="shared" si="8"/>
        <v>0</v>
      </c>
      <c r="AK321">
        <f t="shared" si="9"/>
        <v>0</v>
      </c>
    </row>
    <row r="322" spans="1:40" ht="15" x14ac:dyDescent="0.2">
      <c r="A322" s="1"/>
      <c r="B322" s="1"/>
      <c r="C322" s="1"/>
      <c r="D322" s="9"/>
      <c r="F322" s="1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8">
        <f t="shared" si="8"/>
        <v>0</v>
      </c>
      <c r="AK322">
        <f t="shared" si="9"/>
        <v>0</v>
      </c>
    </row>
    <row r="323" spans="1:40" ht="15" x14ac:dyDescent="0.2">
      <c r="A323" s="1"/>
      <c r="B323" s="1"/>
      <c r="C323" s="1"/>
      <c r="D323" s="9"/>
      <c r="F323" s="1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8">
        <f t="shared" si="8"/>
        <v>0</v>
      </c>
      <c r="AK323">
        <f t="shared" si="9"/>
        <v>0</v>
      </c>
    </row>
    <row r="324" spans="1:40" ht="15" x14ac:dyDescent="0.2">
      <c r="A324" s="17" t="s">
        <v>178</v>
      </c>
      <c r="B324" s="17"/>
      <c r="C324" s="17"/>
      <c r="D324" s="17"/>
      <c r="E324" s="13"/>
      <c r="F324" s="16" t="s">
        <v>175</v>
      </c>
      <c r="G324" s="16"/>
      <c r="H324" s="16"/>
      <c r="I324" s="16"/>
      <c r="J324" s="16"/>
      <c r="K324" s="16"/>
      <c r="L324" s="16"/>
      <c r="M324" s="16"/>
      <c r="N324" s="16"/>
      <c r="O324" s="1"/>
      <c r="P324" s="21" t="s">
        <v>79</v>
      </c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1"/>
      <c r="AC324" s="19">
        <v>11</v>
      </c>
      <c r="AD324" s="19"/>
      <c r="AE324" s="19"/>
      <c r="AF324" s="1"/>
      <c r="AG324" s="20">
        <v>92</v>
      </c>
      <c r="AH324" s="20"/>
      <c r="AI324" s="20"/>
      <c r="AJ324" s="8">
        <f t="shared" ref="AJ324:AJ331" si="10">AG324*0.4</f>
        <v>36.800000000000004</v>
      </c>
      <c r="AK324">
        <f t="shared" ref="AK324:AK331" si="11">AJ324*AC324</f>
        <v>404.80000000000007</v>
      </c>
    </row>
    <row r="325" spans="1:40" ht="15" x14ac:dyDescent="0.2">
      <c r="A325" s="17"/>
      <c r="B325" s="17"/>
      <c r="C325" s="17"/>
      <c r="D325" s="17"/>
      <c r="E325" s="13"/>
      <c r="F325" s="16"/>
      <c r="G325" s="16"/>
      <c r="H325" s="16"/>
      <c r="I325" s="16"/>
      <c r="J325" s="16"/>
      <c r="K325" s="16"/>
      <c r="L325" s="16"/>
      <c r="M325" s="16"/>
      <c r="N325" s="16"/>
      <c r="O325" s="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1"/>
      <c r="AC325" s="1"/>
      <c r="AD325" s="1"/>
      <c r="AE325" s="1"/>
      <c r="AF325" s="1"/>
      <c r="AG325" s="1"/>
      <c r="AH325" s="1"/>
      <c r="AI325" s="1"/>
      <c r="AJ325" s="8">
        <f t="shared" si="10"/>
        <v>0</v>
      </c>
      <c r="AK325">
        <f t="shared" si="11"/>
        <v>0</v>
      </c>
    </row>
    <row r="326" spans="1:40" ht="15" x14ac:dyDescent="0.2">
      <c r="A326" s="16" t="s">
        <v>14</v>
      </c>
      <c r="B326" s="16"/>
      <c r="C326" s="16"/>
      <c r="D326" s="16"/>
      <c r="E326" s="14"/>
      <c r="F326" s="10"/>
      <c r="G326" s="1"/>
      <c r="H326" s="16" t="s">
        <v>61</v>
      </c>
      <c r="I326" s="16"/>
      <c r="J326" s="16"/>
      <c r="K326" s="16"/>
      <c r="L326" s="16"/>
      <c r="M326" s="16"/>
      <c r="N326" s="16"/>
      <c r="O326" s="16"/>
      <c r="P326" s="22" t="s">
        <v>179</v>
      </c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1"/>
      <c r="AC326" s="1"/>
      <c r="AD326" s="1"/>
      <c r="AE326" s="1"/>
      <c r="AF326" s="1"/>
      <c r="AG326" s="1"/>
      <c r="AH326" s="1"/>
      <c r="AI326" s="1"/>
      <c r="AJ326" s="8">
        <f t="shared" si="10"/>
        <v>0</v>
      </c>
      <c r="AK326">
        <f t="shared" si="11"/>
        <v>0</v>
      </c>
    </row>
    <row r="327" spans="1:40" ht="15" x14ac:dyDescent="0.2">
      <c r="A327" s="1"/>
      <c r="B327" s="1"/>
      <c r="C327" s="1"/>
      <c r="D327" s="9"/>
      <c r="F327" s="1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8">
        <f t="shared" si="10"/>
        <v>0</v>
      </c>
      <c r="AK327">
        <f t="shared" si="11"/>
        <v>0</v>
      </c>
    </row>
    <row r="328" spans="1:40" ht="15" x14ac:dyDescent="0.2">
      <c r="A328" s="1"/>
      <c r="B328" s="1"/>
      <c r="C328" s="1"/>
      <c r="D328" s="9"/>
      <c r="F328" s="1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8">
        <f t="shared" si="10"/>
        <v>0</v>
      </c>
      <c r="AK328">
        <f t="shared" si="11"/>
        <v>0</v>
      </c>
    </row>
    <row r="329" spans="1:40" ht="15" x14ac:dyDescent="0.2">
      <c r="A329" s="17" t="s">
        <v>180</v>
      </c>
      <c r="B329" s="17"/>
      <c r="C329" s="17"/>
      <c r="D329" s="17"/>
      <c r="E329" s="13"/>
      <c r="F329" s="16" t="s">
        <v>175</v>
      </c>
      <c r="G329" s="16"/>
      <c r="H329" s="16"/>
      <c r="I329" s="16"/>
      <c r="J329" s="16"/>
      <c r="K329" s="16"/>
      <c r="L329" s="16"/>
      <c r="M329" s="16"/>
      <c r="N329" s="16"/>
      <c r="O329" s="1"/>
      <c r="P329" s="21" t="s">
        <v>79</v>
      </c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1"/>
      <c r="AC329" s="19">
        <v>11</v>
      </c>
      <c r="AD329" s="19"/>
      <c r="AE329" s="19"/>
      <c r="AF329" s="1"/>
      <c r="AG329" s="20">
        <v>92</v>
      </c>
      <c r="AH329" s="20"/>
      <c r="AI329" s="20"/>
      <c r="AJ329" s="8">
        <f t="shared" si="10"/>
        <v>36.800000000000004</v>
      </c>
      <c r="AK329">
        <f t="shared" si="11"/>
        <v>404.80000000000007</v>
      </c>
    </row>
    <row r="330" spans="1:40" ht="15" x14ac:dyDescent="0.2">
      <c r="A330" s="17"/>
      <c r="B330" s="17"/>
      <c r="C330" s="17"/>
      <c r="D330" s="17"/>
      <c r="E330" s="13"/>
      <c r="F330" s="16"/>
      <c r="G330" s="16"/>
      <c r="H330" s="16"/>
      <c r="I330" s="16"/>
      <c r="J330" s="16"/>
      <c r="K330" s="16"/>
      <c r="L330" s="16"/>
      <c r="M330" s="16"/>
      <c r="N330" s="16"/>
      <c r="O330" s="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1"/>
      <c r="AC330" s="1"/>
      <c r="AD330" s="1"/>
      <c r="AE330" s="1"/>
      <c r="AF330" s="1"/>
      <c r="AG330" s="1"/>
      <c r="AH330" s="1"/>
      <c r="AI330" s="1"/>
      <c r="AJ330" s="8">
        <f t="shared" si="10"/>
        <v>0</v>
      </c>
      <c r="AK330">
        <f t="shared" si="11"/>
        <v>0</v>
      </c>
    </row>
    <row r="331" spans="1:40" ht="15" x14ac:dyDescent="0.2">
      <c r="A331" s="16" t="s">
        <v>14</v>
      </c>
      <c r="B331" s="16"/>
      <c r="C331" s="16"/>
      <c r="D331" s="16"/>
      <c r="E331" s="14"/>
      <c r="F331" s="10"/>
      <c r="G331" s="1"/>
      <c r="H331" s="16" t="s">
        <v>61</v>
      </c>
      <c r="I331" s="16"/>
      <c r="J331" s="16"/>
      <c r="K331" s="16"/>
      <c r="L331" s="16"/>
      <c r="M331" s="16"/>
      <c r="N331" s="16"/>
      <c r="O331" s="16"/>
      <c r="P331" s="22" t="s">
        <v>181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1"/>
      <c r="AC331" s="1"/>
      <c r="AD331" s="1"/>
      <c r="AE331" s="1"/>
      <c r="AF331" s="1"/>
      <c r="AG331" s="1"/>
      <c r="AH331" s="1"/>
      <c r="AI331" s="1"/>
      <c r="AJ331" s="8">
        <f t="shared" si="10"/>
        <v>0</v>
      </c>
      <c r="AK331">
        <f t="shared" si="11"/>
        <v>0</v>
      </c>
    </row>
    <row r="332" spans="1:40" x14ac:dyDescent="0.2">
      <c r="AE332">
        <v>1291</v>
      </c>
      <c r="AK332">
        <v>40812.400000000001</v>
      </c>
    </row>
    <row r="336" spans="1:40" x14ac:dyDescent="0.2">
      <c r="F336" s="23" t="s">
        <v>0</v>
      </c>
      <c r="G336" s="23"/>
      <c r="H336" s="23"/>
      <c r="I336" s="23"/>
      <c r="J336" s="1"/>
      <c r="K336" s="1"/>
      <c r="L336" s="23" t="s">
        <v>1</v>
      </c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1"/>
      <c r="X336" s="1"/>
      <c r="Y336" s="1"/>
      <c r="Z336" s="1"/>
      <c r="AA336" s="1"/>
      <c r="AB336" s="1"/>
      <c r="AC336" s="1"/>
      <c r="AD336" s="1"/>
      <c r="AE336" s="1"/>
      <c r="AF336" s="24" t="s">
        <v>2</v>
      </c>
      <c r="AG336" s="24"/>
      <c r="AH336" s="24"/>
      <c r="AI336" s="24"/>
      <c r="AJ336" s="24"/>
      <c r="AK336" s="24" t="s">
        <v>182</v>
      </c>
      <c r="AL336" s="24"/>
      <c r="AM336" s="24"/>
      <c r="AN336" s="24"/>
    </row>
    <row r="337" spans="6:41" x14ac:dyDescent="0.2">
      <c r="F337" s="1"/>
      <c r="G337" s="1"/>
      <c r="H337" s="1"/>
      <c r="I337" s="1"/>
      <c r="J337" s="1"/>
      <c r="K337" s="1"/>
      <c r="L337" s="1"/>
      <c r="M337" s="23" t="s">
        <v>3</v>
      </c>
      <c r="N337" s="23"/>
      <c r="O337" s="23"/>
      <c r="P337" s="23"/>
      <c r="Q337" s="23"/>
      <c r="R337" s="23"/>
      <c r="S337" s="23"/>
      <c r="T337" s="23"/>
      <c r="U337" s="23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6:41" x14ac:dyDescent="0.2"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6:41" x14ac:dyDescent="0.2">
      <c r="F339" s="17" t="s">
        <v>183</v>
      </c>
      <c r="G339" s="17"/>
      <c r="H339" s="17"/>
      <c r="I339" s="17"/>
      <c r="J339" s="1"/>
      <c r="K339" s="16" t="s">
        <v>4</v>
      </c>
      <c r="L339" s="16"/>
      <c r="M339" s="16"/>
      <c r="N339" s="16"/>
      <c r="O339" s="16"/>
      <c r="P339" s="16"/>
      <c r="Q339" s="16"/>
      <c r="R339" s="16"/>
      <c r="S339" s="16"/>
      <c r="T339" s="1"/>
      <c r="U339" s="21" t="s">
        <v>5</v>
      </c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1"/>
      <c r="AH339" s="19">
        <v>9</v>
      </c>
      <c r="AI339" s="19"/>
      <c r="AJ339" s="19"/>
      <c r="AK339" s="1"/>
      <c r="AL339" s="20">
        <v>114</v>
      </c>
      <c r="AM339" s="20"/>
      <c r="AN339" s="20"/>
      <c r="AO339">
        <f>AL339*0.4</f>
        <v>45.6</v>
      </c>
    </row>
    <row r="340" spans="6:41" x14ac:dyDescent="0.2">
      <c r="F340" s="17"/>
      <c r="G340" s="17"/>
      <c r="H340" s="17"/>
      <c r="I340" s="17"/>
      <c r="J340" s="1"/>
      <c r="K340" s="16"/>
      <c r="L340" s="16"/>
      <c r="M340" s="16"/>
      <c r="N340" s="16"/>
      <c r="O340" s="16"/>
      <c r="P340" s="16"/>
      <c r="Q340" s="16"/>
      <c r="R340" s="16"/>
      <c r="S340" s="16"/>
      <c r="T340" s="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1"/>
      <c r="AH340" s="1"/>
      <c r="AI340" s="1"/>
      <c r="AJ340" s="1"/>
      <c r="AK340" s="1"/>
      <c r="AL340" s="1"/>
      <c r="AM340" s="1"/>
      <c r="AN340" s="1"/>
      <c r="AO340">
        <f t="shared" ref="AO340:AO403" si="12">AL340*0.4</f>
        <v>0</v>
      </c>
    </row>
    <row r="341" spans="6:41" x14ac:dyDescent="0.2">
      <c r="F341" s="16" t="s">
        <v>14</v>
      </c>
      <c r="G341" s="16"/>
      <c r="H341" s="16"/>
      <c r="I341" s="16"/>
      <c r="J341" s="1"/>
      <c r="K341" s="1"/>
      <c r="L341" s="1"/>
      <c r="M341" s="16" t="s">
        <v>184</v>
      </c>
      <c r="N341" s="16"/>
      <c r="O341" s="16"/>
      <c r="P341" s="16"/>
      <c r="Q341" s="16"/>
      <c r="R341" s="16"/>
      <c r="S341" s="16"/>
      <c r="T341" s="16"/>
      <c r="U341" s="22" t="s">
        <v>185</v>
      </c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1"/>
      <c r="AH341" s="1"/>
      <c r="AI341" s="1"/>
      <c r="AJ341" s="1"/>
      <c r="AK341" s="1"/>
      <c r="AL341" s="1"/>
      <c r="AM341" s="1"/>
      <c r="AN341" s="1"/>
      <c r="AO341">
        <f t="shared" si="12"/>
        <v>0</v>
      </c>
    </row>
    <row r="342" spans="6:41" x14ac:dyDescent="0.2"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>
        <f t="shared" si="12"/>
        <v>0</v>
      </c>
    </row>
    <row r="343" spans="6:41" x14ac:dyDescent="0.2"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>
        <f t="shared" si="12"/>
        <v>0</v>
      </c>
    </row>
    <row r="344" spans="6:41" x14ac:dyDescent="0.2">
      <c r="F344" s="17" t="s">
        <v>187</v>
      </c>
      <c r="G344" s="17"/>
      <c r="H344" s="17"/>
      <c r="I344" s="17"/>
      <c r="J344" s="1"/>
      <c r="K344" s="16" t="s">
        <v>22</v>
      </c>
      <c r="L344" s="16"/>
      <c r="M344" s="16"/>
      <c r="N344" s="16"/>
      <c r="O344" s="16"/>
      <c r="P344" s="16"/>
      <c r="Q344" s="16"/>
      <c r="R344" s="16"/>
      <c r="S344" s="16"/>
      <c r="T344" s="1"/>
      <c r="U344" s="21" t="s">
        <v>27</v>
      </c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1"/>
      <c r="AH344" s="19">
        <v>6</v>
      </c>
      <c r="AI344" s="19"/>
      <c r="AJ344" s="19"/>
      <c r="AK344" s="1"/>
      <c r="AL344" s="20">
        <v>100</v>
      </c>
      <c r="AM344" s="20"/>
      <c r="AN344" s="20"/>
      <c r="AO344">
        <f t="shared" si="12"/>
        <v>40</v>
      </c>
    </row>
    <row r="345" spans="6:41" x14ac:dyDescent="0.2">
      <c r="F345" s="17"/>
      <c r="G345" s="17"/>
      <c r="H345" s="17"/>
      <c r="I345" s="17"/>
      <c r="J345" s="1"/>
      <c r="K345" s="16"/>
      <c r="L345" s="16"/>
      <c r="M345" s="16"/>
      <c r="N345" s="16"/>
      <c r="O345" s="16"/>
      <c r="P345" s="16"/>
      <c r="Q345" s="16"/>
      <c r="R345" s="16"/>
      <c r="S345" s="16"/>
      <c r="T345" s="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1"/>
      <c r="AH345" s="1"/>
      <c r="AI345" s="1"/>
      <c r="AJ345" s="1"/>
      <c r="AK345" s="1"/>
      <c r="AL345" s="1"/>
      <c r="AM345" s="1"/>
      <c r="AN345" s="1"/>
      <c r="AO345">
        <f t="shared" si="12"/>
        <v>0</v>
      </c>
    </row>
    <row r="346" spans="6:41" x14ac:dyDescent="0.2">
      <c r="F346" s="16" t="s">
        <v>6</v>
      </c>
      <c r="G346" s="16"/>
      <c r="H346" s="16"/>
      <c r="I346" s="16"/>
      <c r="J346" s="1"/>
      <c r="K346" s="1"/>
      <c r="L346" s="1"/>
      <c r="M346" s="16" t="s">
        <v>186</v>
      </c>
      <c r="N346" s="16"/>
      <c r="O346" s="16"/>
      <c r="P346" s="16"/>
      <c r="Q346" s="16"/>
      <c r="R346" s="16"/>
      <c r="S346" s="16"/>
      <c r="T346" s="16"/>
      <c r="U346" s="22" t="s">
        <v>188</v>
      </c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1"/>
      <c r="AH346" s="1"/>
      <c r="AI346" s="1"/>
      <c r="AJ346" s="1"/>
      <c r="AK346" s="1"/>
      <c r="AL346" s="1"/>
      <c r="AM346" s="1"/>
      <c r="AN346" s="1"/>
      <c r="AO346">
        <f t="shared" si="12"/>
        <v>0</v>
      </c>
    </row>
    <row r="347" spans="6:41" x14ac:dyDescent="0.2"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>
        <f t="shared" si="12"/>
        <v>0</v>
      </c>
    </row>
    <row r="348" spans="6:41" x14ac:dyDescent="0.2"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>
        <f t="shared" si="12"/>
        <v>0</v>
      </c>
    </row>
    <row r="349" spans="6:41" x14ac:dyDescent="0.2">
      <c r="F349" s="17" t="s">
        <v>189</v>
      </c>
      <c r="G349" s="17"/>
      <c r="H349" s="17"/>
      <c r="I349" s="17"/>
      <c r="J349" s="1"/>
      <c r="K349" s="16" t="s">
        <v>31</v>
      </c>
      <c r="L349" s="16"/>
      <c r="M349" s="16"/>
      <c r="N349" s="16"/>
      <c r="O349" s="16"/>
      <c r="P349" s="16"/>
      <c r="Q349" s="16"/>
      <c r="R349" s="16"/>
      <c r="S349" s="16"/>
      <c r="T349" s="1"/>
      <c r="U349" s="21" t="s">
        <v>32</v>
      </c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1"/>
      <c r="AH349" s="19">
        <v>7</v>
      </c>
      <c r="AI349" s="19"/>
      <c r="AJ349" s="19"/>
      <c r="AK349" s="1"/>
      <c r="AL349" s="20">
        <v>79</v>
      </c>
      <c r="AM349" s="20"/>
      <c r="AN349" s="20"/>
      <c r="AO349">
        <f t="shared" si="12"/>
        <v>31.6</v>
      </c>
    </row>
    <row r="350" spans="6:41" x14ac:dyDescent="0.2">
      <c r="F350" s="17"/>
      <c r="G350" s="17"/>
      <c r="H350" s="17"/>
      <c r="I350" s="17"/>
      <c r="J350" s="1"/>
      <c r="K350" s="16"/>
      <c r="L350" s="16"/>
      <c r="M350" s="16"/>
      <c r="N350" s="16"/>
      <c r="O350" s="16"/>
      <c r="P350" s="16"/>
      <c r="Q350" s="16"/>
      <c r="R350" s="16"/>
      <c r="S350" s="16"/>
      <c r="T350" s="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1"/>
      <c r="AH350" s="1"/>
      <c r="AI350" s="1"/>
      <c r="AJ350" s="1"/>
      <c r="AK350" s="1"/>
      <c r="AL350" s="1"/>
      <c r="AM350" s="1"/>
      <c r="AN350" s="1"/>
      <c r="AO350">
        <f t="shared" si="12"/>
        <v>0</v>
      </c>
    </row>
    <row r="351" spans="6:41" x14ac:dyDescent="0.2">
      <c r="F351" s="16" t="s">
        <v>14</v>
      </c>
      <c r="G351" s="16"/>
      <c r="H351" s="16"/>
      <c r="I351" s="16"/>
      <c r="J351" s="1"/>
      <c r="K351" s="1"/>
      <c r="L351" s="1"/>
      <c r="M351" s="16" t="s">
        <v>190</v>
      </c>
      <c r="N351" s="16"/>
      <c r="O351" s="16"/>
      <c r="P351" s="16"/>
      <c r="Q351" s="16"/>
      <c r="R351" s="16"/>
      <c r="S351" s="16"/>
      <c r="T351" s="16"/>
      <c r="U351" s="22" t="s">
        <v>191</v>
      </c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1"/>
      <c r="AH351" s="1"/>
      <c r="AI351" s="1"/>
      <c r="AJ351" s="1"/>
      <c r="AK351" s="1"/>
      <c r="AL351" s="1"/>
      <c r="AM351" s="1"/>
      <c r="AN351" s="1"/>
      <c r="AO351">
        <f t="shared" si="12"/>
        <v>0</v>
      </c>
    </row>
    <row r="352" spans="6:41" x14ac:dyDescent="0.2"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>
        <f t="shared" si="12"/>
        <v>0</v>
      </c>
    </row>
    <row r="353" spans="6:41" x14ac:dyDescent="0.2"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>
        <f t="shared" si="12"/>
        <v>0</v>
      </c>
    </row>
    <row r="354" spans="6:41" x14ac:dyDescent="0.2">
      <c r="F354" s="17" t="s">
        <v>192</v>
      </c>
      <c r="G354" s="17"/>
      <c r="H354" s="17"/>
      <c r="I354" s="17"/>
      <c r="J354" s="1"/>
      <c r="K354" s="16" t="s">
        <v>38</v>
      </c>
      <c r="L354" s="16"/>
      <c r="M354" s="16"/>
      <c r="N354" s="16"/>
      <c r="O354" s="16"/>
      <c r="P354" s="16"/>
      <c r="Q354" s="16"/>
      <c r="R354" s="16"/>
      <c r="S354" s="16"/>
      <c r="T354" s="1"/>
      <c r="U354" s="21" t="s">
        <v>44</v>
      </c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1"/>
      <c r="AH354" s="19">
        <v>53</v>
      </c>
      <c r="AI354" s="19"/>
      <c r="AJ354" s="19"/>
      <c r="AK354" s="1"/>
      <c r="AL354" s="20">
        <v>76</v>
      </c>
      <c r="AM354" s="20"/>
      <c r="AN354" s="20"/>
      <c r="AO354">
        <f t="shared" si="12"/>
        <v>30.400000000000002</v>
      </c>
    </row>
    <row r="355" spans="6:41" x14ac:dyDescent="0.2">
      <c r="F355" s="17"/>
      <c r="G355" s="17"/>
      <c r="H355" s="17"/>
      <c r="I355" s="17"/>
      <c r="J355" s="1"/>
      <c r="K355" s="16"/>
      <c r="L355" s="16"/>
      <c r="M355" s="16"/>
      <c r="N355" s="16"/>
      <c r="O355" s="16"/>
      <c r="P355" s="16"/>
      <c r="Q355" s="16"/>
      <c r="R355" s="16"/>
      <c r="S355" s="16"/>
      <c r="T355" s="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1"/>
      <c r="AH355" s="1"/>
      <c r="AI355" s="1"/>
      <c r="AJ355" s="1"/>
      <c r="AK355" s="1"/>
      <c r="AL355" s="1"/>
      <c r="AM355" s="1"/>
      <c r="AN355" s="1"/>
      <c r="AO355">
        <f t="shared" si="12"/>
        <v>0</v>
      </c>
    </row>
    <row r="356" spans="6:41" x14ac:dyDescent="0.2">
      <c r="F356" s="16" t="s">
        <v>14</v>
      </c>
      <c r="G356" s="16"/>
      <c r="H356" s="16"/>
      <c r="I356" s="16"/>
      <c r="J356" s="1"/>
      <c r="K356" s="1"/>
      <c r="L356" s="1"/>
      <c r="M356" s="16" t="s">
        <v>57</v>
      </c>
      <c r="N356" s="16"/>
      <c r="O356" s="16"/>
      <c r="P356" s="16"/>
      <c r="Q356" s="16"/>
      <c r="R356" s="16"/>
      <c r="S356" s="16"/>
      <c r="T356" s="16"/>
      <c r="U356" s="22" t="s">
        <v>193</v>
      </c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1"/>
      <c r="AH356" s="1"/>
      <c r="AI356" s="1"/>
      <c r="AJ356" s="1"/>
      <c r="AK356" s="1"/>
      <c r="AL356" s="1"/>
      <c r="AM356" s="1"/>
      <c r="AN356" s="1"/>
      <c r="AO356">
        <f t="shared" si="12"/>
        <v>0</v>
      </c>
    </row>
    <row r="357" spans="6:41" x14ac:dyDescent="0.2"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>
        <f t="shared" si="12"/>
        <v>0</v>
      </c>
    </row>
    <row r="358" spans="6:41" x14ac:dyDescent="0.2"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>
        <f t="shared" si="12"/>
        <v>0</v>
      </c>
    </row>
    <row r="359" spans="6:41" x14ac:dyDescent="0.2">
      <c r="F359" s="17" t="s">
        <v>194</v>
      </c>
      <c r="G359" s="17"/>
      <c r="H359" s="17"/>
      <c r="I359" s="17"/>
      <c r="J359" s="1"/>
      <c r="K359" s="16" t="s">
        <v>38</v>
      </c>
      <c r="L359" s="16"/>
      <c r="M359" s="16"/>
      <c r="N359" s="16"/>
      <c r="O359" s="16"/>
      <c r="P359" s="16"/>
      <c r="Q359" s="16"/>
      <c r="R359" s="16"/>
      <c r="S359" s="16"/>
      <c r="T359" s="1"/>
      <c r="U359" s="21" t="s">
        <v>44</v>
      </c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1"/>
      <c r="AH359" s="19">
        <v>11</v>
      </c>
      <c r="AI359" s="19"/>
      <c r="AJ359" s="19"/>
      <c r="AK359" s="1"/>
      <c r="AL359" s="20">
        <v>56</v>
      </c>
      <c r="AM359" s="20"/>
      <c r="AN359" s="20"/>
      <c r="AO359">
        <f t="shared" si="12"/>
        <v>22.400000000000002</v>
      </c>
    </row>
    <row r="360" spans="6:41" x14ac:dyDescent="0.2">
      <c r="F360" s="17"/>
      <c r="G360" s="17"/>
      <c r="H360" s="17"/>
      <c r="I360" s="17"/>
      <c r="J360" s="1"/>
      <c r="K360" s="16"/>
      <c r="L360" s="16"/>
      <c r="M360" s="16"/>
      <c r="N360" s="16"/>
      <c r="O360" s="16"/>
      <c r="P360" s="16"/>
      <c r="Q360" s="16"/>
      <c r="R360" s="16"/>
      <c r="S360" s="16"/>
      <c r="T360" s="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1"/>
      <c r="AH360" s="1"/>
      <c r="AI360" s="1"/>
      <c r="AJ360" s="1"/>
      <c r="AK360" s="1"/>
      <c r="AL360" s="1"/>
      <c r="AM360" s="1"/>
      <c r="AN360" s="1"/>
      <c r="AO360">
        <f t="shared" si="12"/>
        <v>0</v>
      </c>
    </row>
    <row r="361" spans="6:41" x14ac:dyDescent="0.2">
      <c r="F361" s="16" t="s">
        <v>14</v>
      </c>
      <c r="G361" s="16"/>
      <c r="H361" s="16"/>
      <c r="I361" s="16"/>
      <c r="J361" s="1"/>
      <c r="K361" s="1"/>
      <c r="L361" s="1"/>
      <c r="M361" s="16" t="s">
        <v>190</v>
      </c>
      <c r="N361" s="16"/>
      <c r="O361" s="16"/>
      <c r="P361" s="16"/>
      <c r="Q361" s="16"/>
      <c r="R361" s="16"/>
      <c r="S361" s="16"/>
      <c r="T361" s="16"/>
      <c r="U361" s="22" t="s">
        <v>195</v>
      </c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1"/>
      <c r="AH361" s="1"/>
      <c r="AI361" s="1"/>
      <c r="AJ361" s="1"/>
      <c r="AK361" s="1"/>
      <c r="AL361" s="1"/>
      <c r="AM361" s="1"/>
      <c r="AN361" s="1"/>
      <c r="AO361">
        <f t="shared" si="12"/>
        <v>0</v>
      </c>
    </row>
    <row r="362" spans="6:41" x14ac:dyDescent="0.2"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>
        <f t="shared" si="12"/>
        <v>0</v>
      </c>
    </row>
    <row r="363" spans="6:41" x14ac:dyDescent="0.2"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>
        <f t="shared" si="12"/>
        <v>0</v>
      </c>
    </row>
    <row r="364" spans="6:41" x14ac:dyDescent="0.2">
      <c r="F364" s="17" t="s">
        <v>196</v>
      </c>
      <c r="G364" s="17"/>
      <c r="H364" s="17"/>
      <c r="I364" s="17"/>
      <c r="J364" s="1"/>
      <c r="K364" s="16" t="s">
        <v>38</v>
      </c>
      <c r="L364" s="16"/>
      <c r="M364" s="16"/>
      <c r="N364" s="16"/>
      <c r="O364" s="16"/>
      <c r="P364" s="16"/>
      <c r="Q364" s="16"/>
      <c r="R364" s="16"/>
      <c r="S364" s="16"/>
      <c r="T364" s="1"/>
      <c r="U364" s="21" t="s">
        <v>44</v>
      </c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1"/>
      <c r="AH364" s="19">
        <v>14</v>
      </c>
      <c r="AI364" s="19"/>
      <c r="AJ364" s="19"/>
      <c r="AK364" s="1"/>
      <c r="AL364" s="20">
        <v>71</v>
      </c>
      <c r="AM364" s="20"/>
      <c r="AN364" s="20"/>
      <c r="AO364">
        <f t="shared" si="12"/>
        <v>28.400000000000002</v>
      </c>
    </row>
    <row r="365" spans="6:41" x14ac:dyDescent="0.2">
      <c r="F365" s="17"/>
      <c r="G365" s="17"/>
      <c r="H365" s="17"/>
      <c r="I365" s="17"/>
      <c r="J365" s="1"/>
      <c r="K365" s="16"/>
      <c r="L365" s="16"/>
      <c r="M365" s="16"/>
      <c r="N365" s="16"/>
      <c r="O365" s="16"/>
      <c r="P365" s="16"/>
      <c r="Q365" s="16"/>
      <c r="R365" s="16"/>
      <c r="S365" s="16"/>
      <c r="T365" s="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1"/>
      <c r="AH365" s="1"/>
      <c r="AI365" s="1"/>
      <c r="AJ365" s="1"/>
      <c r="AK365" s="1"/>
      <c r="AL365" s="1"/>
      <c r="AM365" s="1"/>
      <c r="AN365" s="1"/>
      <c r="AO365">
        <f t="shared" si="12"/>
        <v>0</v>
      </c>
    </row>
    <row r="366" spans="6:41" x14ac:dyDescent="0.2">
      <c r="F366" s="16" t="s">
        <v>14</v>
      </c>
      <c r="G366" s="16"/>
      <c r="H366" s="16"/>
      <c r="I366" s="16"/>
      <c r="J366" s="1"/>
      <c r="K366" s="1"/>
      <c r="L366" s="1"/>
      <c r="M366" s="16" t="s">
        <v>57</v>
      </c>
      <c r="N366" s="16"/>
      <c r="O366" s="16"/>
      <c r="P366" s="16"/>
      <c r="Q366" s="16"/>
      <c r="R366" s="16"/>
      <c r="S366" s="16"/>
      <c r="T366" s="16"/>
      <c r="U366" s="22" t="s">
        <v>197</v>
      </c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1"/>
      <c r="AH366" s="1"/>
      <c r="AI366" s="1"/>
      <c r="AJ366" s="1"/>
      <c r="AK366" s="1"/>
      <c r="AL366" s="1"/>
      <c r="AM366" s="1"/>
      <c r="AN366" s="1"/>
      <c r="AO366">
        <f t="shared" si="12"/>
        <v>0</v>
      </c>
    </row>
    <row r="367" spans="6:41" x14ac:dyDescent="0.2"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>
        <f t="shared" si="12"/>
        <v>0</v>
      </c>
    </row>
    <row r="368" spans="6:41" x14ac:dyDescent="0.2"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>
        <f t="shared" si="12"/>
        <v>0</v>
      </c>
    </row>
    <row r="369" spans="6:41" x14ac:dyDescent="0.2">
      <c r="F369" s="17" t="s">
        <v>198</v>
      </c>
      <c r="G369" s="17"/>
      <c r="H369" s="17"/>
      <c r="I369" s="17"/>
      <c r="J369" s="1"/>
      <c r="K369" s="16" t="s">
        <v>38</v>
      </c>
      <c r="L369" s="16"/>
      <c r="M369" s="16"/>
      <c r="N369" s="16"/>
      <c r="O369" s="16"/>
      <c r="P369" s="16"/>
      <c r="Q369" s="16"/>
      <c r="R369" s="16"/>
      <c r="S369" s="16"/>
      <c r="T369" s="1"/>
      <c r="U369" s="21" t="s">
        <v>44</v>
      </c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1"/>
      <c r="AH369" s="19">
        <v>6</v>
      </c>
      <c r="AI369" s="19"/>
      <c r="AJ369" s="19"/>
      <c r="AK369" s="1"/>
      <c r="AL369" s="20">
        <v>70</v>
      </c>
      <c r="AM369" s="20"/>
      <c r="AN369" s="20"/>
      <c r="AO369">
        <f t="shared" si="12"/>
        <v>28</v>
      </c>
    </row>
    <row r="370" spans="6:41" x14ac:dyDescent="0.2">
      <c r="F370" s="17"/>
      <c r="G370" s="17"/>
      <c r="H370" s="17"/>
      <c r="I370" s="17"/>
      <c r="J370" s="1"/>
      <c r="K370" s="16"/>
      <c r="L370" s="16"/>
      <c r="M370" s="16"/>
      <c r="N370" s="16"/>
      <c r="O370" s="16"/>
      <c r="P370" s="16"/>
      <c r="Q370" s="16"/>
      <c r="R370" s="16"/>
      <c r="S370" s="16"/>
      <c r="T370" s="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1"/>
      <c r="AH370" s="1"/>
      <c r="AI370" s="1"/>
      <c r="AJ370" s="1"/>
      <c r="AK370" s="1"/>
      <c r="AL370" s="1"/>
      <c r="AM370" s="1"/>
      <c r="AN370" s="1"/>
      <c r="AO370">
        <f t="shared" si="12"/>
        <v>0</v>
      </c>
    </row>
    <row r="371" spans="6:41" x14ac:dyDescent="0.2">
      <c r="F371" s="16" t="s">
        <v>14</v>
      </c>
      <c r="G371" s="16"/>
      <c r="H371" s="16"/>
      <c r="I371" s="16"/>
      <c r="J371" s="1"/>
      <c r="K371" s="1"/>
      <c r="L371" s="1"/>
      <c r="M371" s="16" t="s">
        <v>190</v>
      </c>
      <c r="N371" s="16"/>
      <c r="O371" s="16"/>
      <c r="P371" s="16"/>
      <c r="Q371" s="16"/>
      <c r="R371" s="16"/>
      <c r="S371" s="16"/>
      <c r="T371" s="16"/>
      <c r="U371" s="22" t="s">
        <v>199</v>
      </c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1"/>
      <c r="AH371" s="1"/>
      <c r="AI371" s="1"/>
      <c r="AJ371" s="1"/>
      <c r="AK371" s="1"/>
      <c r="AL371" s="1"/>
      <c r="AM371" s="1"/>
      <c r="AN371" s="1"/>
      <c r="AO371">
        <f t="shared" si="12"/>
        <v>0</v>
      </c>
    </row>
    <row r="372" spans="6:41" x14ac:dyDescent="0.2"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>
        <f t="shared" si="12"/>
        <v>0</v>
      </c>
    </row>
    <row r="373" spans="6:41" x14ac:dyDescent="0.2"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>
        <f t="shared" si="12"/>
        <v>0</v>
      </c>
    </row>
    <row r="374" spans="6:41" x14ac:dyDescent="0.2">
      <c r="F374" s="17" t="s">
        <v>200</v>
      </c>
      <c r="G374" s="17"/>
      <c r="H374" s="17"/>
      <c r="I374" s="17"/>
      <c r="J374" s="1"/>
      <c r="K374" s="16" t="s">
        <v>38</v>
      </c>
      <c r="L374" s="16"/>
      <c r="M374" s="16"/>
      <c r="N374" s="16"/>
      <c r="O374" s="16"/>
      <c r="P374" s="16"/>
      <c r="Q374" s="16"/>
      <c r="R374" s="16"/>
      <c r="S374" s="16"/>
      <c r="T374" s="1"/>
      <c r="U374" s="21" t="s">
        <v>44</v>
      </c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1"/>
      <c r="AH374" s="19">
        <v>7</v>
      </c>
      <c r="AI374" s="19"/>
      <c r="AJ374" s="19"/>
      <c r="AK374" s="1"/>
      <c r="AL374" s="20">
        <v>61</v>
      </c>
      <c r="AM374" s="20"/>
      <c r="AN374" s="20"/>
      <c r="AO374">
        <f t="shared" si="12"/>
        <v>24.400000000000002</v>
      </c>
    </row>
    <row r="375" spans="6:41" x14ac:dyDescent="0.2">
      <c r="F375" s="17"/>
      <c r="G375" s="17"/>
      <c r="H375" s="17"/>
      <c r="I375" s="17"/>
      <c r="J375" s="1"/>
      <c r="K375" s="16"/>
      <c r="L375" s="16"/>
      <c r="M375" s="16"/>
      <c r="N375" s="16"/>
      <c r="O375" s="16"/>
      <c r="P375" s="16"/>
      <c r="Q375" s="16"/>
      <c r="R375" s="16"/>
      <c r="S375" s="16"/>
      <c r="T375" s="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1"/>
      <c r="AH375" s="1"/>
      <c r="AI375" s="1"/>
      <c r="AJ375" s="1"/>
      <c r="AK375" s="1"/>
      <c r="AL375" s="1"/>
      <c r="AM375" s="1"/>
      <c r="AN375" s="1"/>
      <c r="AO375">
        <f t="shared" si="12"/>
        <v>0</v>
      </c>
    </row>
    <row r="376" spans="6:41" x14ac:dyDescent="0.2">
      <c r="F376" s="16" t="s">
        <v>14</v>
      </c>
      <c r="G376" s="16"/>
      <c r="H376" s="16"/>
      <c r="I376" s="16"/>
      <c r="J376" s="1"/>
      <c r="K376" s="1"/>
      <c r="L376" s="1"/>
      <c r="M376" s="16" t="s">
        <v>57</v>
      </c>
      <c r="N376" s="16"/>
      <c r="O376" s="16"/>
      <c r="P376" s="16"/>
      <c r="Q376" s="16"/>
      <c r="R376" s="16"/>
      <c r="S376" s="16"/>
      <c r="T376" s="16"/>
      <c r="U376" s="22" t="s">
        <v>201</v>
      </c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1"/>
      <c r="AH376" s="1"/>
      <c r="AI376" s="1"/>
      <c r="AJ376" s="1"/>
      <c r="AK376" s="1"/>
      <c r="AL376" s="1"/>
      <c r="AM376" s="1"/>
      <c r="AN376" s="1"/>
      <c r="AO376">
        <f t="shared" si="12"/>
        <v>0</v>
      </c>
    </row>
    <row r="377" spans="6:41" x14ac:dyDescent="0.2"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>
        <f t="shared" si="12"/>
        <v>0</v>
      </c>
    </row>
    <row r="378" spans="6:41" x14ac:dyDescent="0.2"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>
        <f t="shared" si="12"/>
        <v>0</v>
      </c>
    </row>
    <row r="379" spans="6:41" x14ac:dyDescent="0.2">
      <c r="F379" s="17" t="s">
        <v>202</v>
      </c>
      <c r="G379" s="17"/>
      <c r="H379" s="17"/>
      <c r="I379" s="17"/>
      <c r="J379" s="1"/>
      <c r="K379" s="16" t="s">
        <v>38</v>
      </c>
      <c r="L379" s="16"/>
      <c r="M379" s="16"/>
      <c r="N379" s="16"/>
      <c r="O379" s="16"/>
      <c r="P379" s="16"/>
      <c r="Q379" s="16"/>
      <c r="R379" s="16"/>
      <c r="S379" s="16"/>
      <c r="T379" s="1"/>
      <c r="U379" s="21" t="s">
        <v>44</v>
      </c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1"/>
      <c r="AH379" s="19">
        <v>17</v>
      </c>
      <c r="AI379" s="19"/>
      <c r="AJ379" s="19"/>
      <c r="AK379" s="1"/>
      <c r="AL379" s="20">
        <v>65</v>
      </c>
      <c r="AM379" s="20"/>
      <c r="AN379" s="20"/>
      <c r="AO379">
        <f t="shared" si="12"/>
        <v>26</v>
      </c>
    </row>
    <row r="380" spans="6:41" x14ac:dyDescent="0.2">
      <c r="F380" s="17"/>
      <c r="G380" s="17"/>
      <c r="H380" s="17"/>
      <c r="I380" s="17"/>
      <c r="J380" s="1"/>
      <c r="K380" s="16"/>
      <c r="L380" s="16"/>
      <c r="M380" s="16"/>
      <c r="N380" s="16"/>
      <c r="O380" s="16"/>
      <c r="P380" s="16"/>
      <c r="Q380" s="16"/>
      <c r="R380" s="16"/>
      <c r="S380" s="16"/>
      <c r="T380" s="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1"/>
      <c r="AH380" s="1"/>
      <c r="AI380" s="1"/>
      <c r="AJ380" s="1"/>
      <c r="AK380" s="1"/>
      <c r="AL380" s="1"/>
      <c r="AM380" s="1"/>
      <c r="AN380" s="1"/>
      <c r="AO380">
        <f t="shared" si="12"/>
        <v>0</v>
      </c>
    </row>
    <row r="381" spans="6:41" x14ac:dyDescent="0.2">
      <c r="F381" s="16" t="s">
        <v>14</v>
      </c>
      <c r="G381" s="16"/>
      <c r="H381" s="16"/>
      <c r="I381" s="16"/>
      <c r="J381" s="1"/>
      <c r="K381" s="1"/>
      <c r="L381" s="1"/>
      <c r="M381" s="16" t="s">
        <v>190</v>
      </c>
      <c r="N381" s="16"/>
      <c r="O381" s="16"/>
      <c r="P381" s="16"/>
      <c r="Q381" s="16"/>
      <c r="R381" s="16"/>
      <c r="S381" s="16"/>
      <c r="T381" s="16"/>
      <c r="U381" s="22" t="s">
        <v>203</v>
      </c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1"/>
      <c r="AH381" s="1"/>
      <c r="AI381" s="1"/>
      <c r="AJ381" s="1"/>
      <c r="AK381" s="1"/>
      <c r="AL381" s="1"/>
      <c r="AM381" s="1"/>
      <c r="AN381" s="1"/>
      <c r="AO381">
        <f t="shared" si="12"/>
        <v>0</v>
      </c>
    </row>
    <row r="382" spans="6:41" x14ac:dyDescent="0.2"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>
        <f t="shared" si="12"/>
        <v>0</v>
      </c>
    </row>
    <row r="383" spans="6:41" x14ac:dyDescent="0.2"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>
        <f t="shared" si="12"/>
        <v>0</v>
      </c>
    </row>
    <row r="384" spans="6:41" x14ac:dyDescent="0.2">
      <c r="F384" s="17" t="s">
        <v>204</v>
      </c>
      <c r="G384" s="17"/>
      <c r="H384" s="17"/>
      <c r="I384" s="17"/>
      <c r="J384" s="1"/>
      <c r="K384" s="16" t="s">
        <v>38</v>
      </c>
      <c r="L384" s="16"/>
      <c r="M384" s="16"/>
      <c r="N384" s="16"/>
      <c r="O384" s="16"/>
      <c r="P384" s="16"/>
      <c r="Q384" s="16"/>
      <c r="R384" s="16"/>
      <c r="S384" s="16"/>
      <c r="T384" s="1"/>
      <c r="U384" s="21" t="s">
        <v>44</v>
      </c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1"/>
      <c r="AH384" s="19">
        <v>23</v>
      </c>
      <c r="AI384" s="19"/>
      <c r="AJ384" s="19"/>
      <c r="AK384" s="1"/>
      <c r="AL384" s="20">
        <v>64</v>
      </c>
      <c r="AM384" s="20"/>
      <c r="AN384" s="20"/>
      <c r="AO384">
        <f t="shared" si="12"/>
        <v>25.6</v>
      </c>
    </row>
    <row r="385" spans="6:41" x14ac:dyDescent="0.2">
      <c r="F385" s="17"/>
      <c r="G385" s="17"/>
      <c r="H385" s="17"/>
      <c r="I385" s="17"/>
      <c r="J385" s="1"/>
      <c r="K385" s="16"/>
      <c r="L385" s="16"/>
      <c r="M385" s="16"/>
      <c r="N385" s="16"/>
      <c r="O385" s="16"/>
      <c r="P385" s="16"/>
      <c r="Q385" s="16"/>
      <c r="R385" s="16"/>
      <c r="S385" s="16"/>
      <c r="T385" s="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1"/>
      <c r="AH385" s="1"/>
      <c r="AI385" s="1"/>
      <c r="AJ385" s="1"/>
      <c r="AK385" s="1"/>
      <c r="AL385" s="1"/>
      <c r="AM385" s="1"/>
      <c r="AN385" s="1"/>
      <c r="AO385">
        <f t="shared" si="12"/>
        <v>0</v>
      </c>
    </row>
    <row r="386" spans="6:41" x14ac:dyDescent="0.2">
      <c r="F386" s="16" t="s">
        <v>14</v>
      </c>
      <c r="G386" s="16"/>
      <c r="H386" s="16"/>
      <c r="I386" s="16"/>
      <c r="J386" s="1"/>
      <c r="K386" s="1"/>
      <c r="L386" s="1"/>
      <c r="M386" s="16" t="s">
        <v>190</v>
      </c>
      <c r="N386" s="16"/>
      <c r="O386" s="16"/>
      <c r="P386" s="16"/>
      <c r="Q386" s="16"/>
      <c r="R386" s="16"/>
      <c r="S386" s="16"/>
      <c r="T386" s="16"/>
      <c r="U386" s="22" t="s">
        <v>205</v>
      </c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1"/>
      <c r="AH386" s="1"/>
      <c r="AI386" s="1"/>
      <c r="AJ386" s="1"/>
      <c r="AK386" s="1"/>
      <c r="AL386" s="1"/>
      <c r="AM386" s="1"/>
      <c r="AN386" s="1"/>
      <c r="AO386">
        <f t="shared" si="12"/>
        <v>0</v>
      </c>
    </row>
    <row r="387" spans="6:41" x14ac:dyDescent="0.2"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>
        <f t="shared" si="12"/>
        <v>0</v>
      </c>
    </row>
    <row r="388" spans="6:41" x14ac:dyDescent="0.2"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>
        <f t="shared" si="12"/>
        <v>0</v>
      </c>
    </row>
    <row r="389" spans="6:41" x14ac:dyDescent="0.2">
      <c r="F389" s="17" t="s">
        <v>206</v>
      </c>
      <c r="G389" s="17"/>
      <c r="H389" s="17"/>
      <c r="I389" s="17"/>
      <c r="J389" s="1"/>
      <c r="K389" s="16" t="s">
        <v>78</v>
      </c>
      <c r="L389" s="16"/>
      <c r="M389" s="16"/>
      <c r="N389" s="16"/>
      <c r="O389" s="16"/>
      <c r="P389" s="16"/>
      <c r="Q389" s="16"/>
      <c r="R389" s="16"/>
      <c r="S389" s="16"/>
      <c r="T389" s="1"/>
      <c r="U389" s="21" t="s">
        <v>79</v>
      </c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1"/>
      <c r="AH389" s="19">
        <v>33</v>
      </c>
      <c r="AI389" s="19"/>
      <c r="AJ389" s="19"/>
      <c r="AK389" s="1"/>
      <c r="AL389" s="20">
        <v>108</v>
      </c>
      <c r="AM389" s="20"/>
      <c r="AN389" s="20"/>
      <c r="AO389">
        <f t="shared" si="12"/>
        <v>43.2</v>
      </c>
    </row>
    <row r="390" spans="6:41" x14ac:dyDescent="0.2">
      <c r="F390" s="17"/>
      <c r="G390" s="17"/>
      <c r="H390" s="17"/>
      <c r="I390" s="17"/>
      <c r="J390" s="1"/>
      <c r="K390" s="16"/>
      <c r="L390" s="16"/>
      <c r="M390" s="16"/>
      <c r="N390" s="16"/>
      <c r="O390" s="16"/>
      <c r="P390" s="16"/>
      <c r="Q390" s="16"/>
      <c r="R390" s="16"/>
      <c r="S390" s="16"/>
      <c r="T390" s="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1"/>
      <c r="AH390" s="1"/>
      <c r="AI390" s="1"/>
      <c r="AJ390" s="1"/>
      <c r="AK390" s="1"/>
      <c r="AL390" s="1"/>
      <c r="AM390" s="1"/>
      <c r="AN390" s="1"/>
      <c r="AO390">
        <f t="shared" si="12"/>
        <v>0</v>
      </c>
    </row>
    <row r="391" spans="6:41" x14ac:dyDescent="0.2">
      <c r="F391" s="16" t="s">
        <v>14</v>
      </c>
      <c r="G391" s="16"/>
      <c r="H391" s="16"/>
      <c r="I391" s="16"/>
      <c r="J391" s="1"/>
      <c r="K391" s="1"/>
      <c r="L391" s="1"/>
      <c r="M391" s="16" t="s">
        <v>184</v>
      </c>
      <c r="N391" s="16"/>
      <c r="O391" s="16"/>
      <c r="P391" s="16"/>
      <c r="Q391" s="16"/>
      <c r="R391" s="16"/>
      <c r="S391" s="16"/>
      <c r="T391" s="16"/>
      <c r="U391" s="22" t="s">
        <v>207</v>
      </c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1"/>
      <c r="AH391" s="1"/>
      <c r="AI391" s="1"/>
      <c r="AJ391" s="1"/>
      <c r="AK391" s="1"/>
      <c r="AL391" s="1"/>
      <c r="AM391" s="1"/>
      <c r="AN391" s="1"/>
      <c r="AO391">
        <f t="shared" si="12"/>
        <v>0</v>
      </c>
    </row>
    <row r="392" spans="6:41" x14ac:dyDescent="0.2"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>
        <f t="shared" si="12"/>
        <v>0</v>
      </c>
    </row>
    <row r="393" spans="6:41" x14ac:dyDescent="0.2"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>
        <f t="shared" si="12"/>
        <v>0</v>
      </c>
    </row>
    <row r="394" spans="6:41" x14ac:dyDescent="0.2">
      <c r="F394" s="17" t="s">
        <v>208</v>
      </c>
      <c r="G394" s="17"/>
      <c r="H394" s="17"/>
      <c r="I394" s="17"/>
      <c r="J394" s="1"/>
      <c r="K394" s="16" t="s">
        <v>78</v>
      </c>
      <c r="L394" s="16"/>
      <c r="M394" s="16"/>
      <c r="N394" s="16"/>
      <c r="O394" s="16"/>
      <c r="P394" s="16"/>
      <c r="Q394" s="16"/>
      <c r="R394" s="16"/>
      <c r="S394" s="16"/>
      <c r="T394" s="1"/>
      <c r="U394" s="21" t="s">
        <v>79</v>
      </c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1"/>
      <c r="AH394" s="19">
        <v>13</v>
      </c>
      <c r="AI394" s="19"/>
      <c r="AJ394" s="19"/>
      <c r="AK394" s="1"/>
      <c r="AL394" s="20">
        <v>92</v>
      </c>
      <c r="AM394" s="20"/>
      <c r="AN394" s="20"/>
      <c r="AO394">
        <f t="shared" si="12"/>
        <v>36.800000000000004</v>
      </c>
    </row>
    <row r="395" spans="6:41" x14ac:dyDescent="0.2">
      <c r="F395" s="17"/>
      <c r="G395" s="17"/>
      <c r="H395" s="17"/>
      <c r="I395" s="17"/>
      <c r="J395" s="1"/>
      <c r="K395" s="16"/>
      <c r="L395" s="16"/>
      <c r="M395" s="16"/>
      <c r="N395" s="16"/>
      <c r="O395" s="16"/>
      <c r="P395" s="16"/>
      <c r="Q395" s="16"/>
      <c r="R395" s="16"/>
      <c r="S395" s="16"/>
      <c r="T395" s="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1"/>
      <c r="AH395" s="1"/>
      <c r="AI395" s="1"/>
      <c r="AJ395" s="1"/>
      <c r="AK395" s="1"/>
      <c r="AL395" s="1"/>
      <c r="AM395" s="1"/>
      <c r="AN395" s="1"/>
      <c r="AO395">
        <f t="shared" si="12"/>
        <v>0</v>
      </c>
    </row>
    <row r="396" spans="6:41" x14ac:dyDescent="0.2">
      <c r="F396" s="16" t="s">
        <v>14</v>
      </c>
      <c r="G396" s="16"/>
      <c r="H396" s="16"/>
      <c r="I396" s="16"/>
      <c r="J396" s="1"/>
      <c r="K396" s="1"/>
      <c r="L396" s="1"/>
      <c r="M396" s="16" t="s">
        <v>61</v>
      </c>
      <c r="N396" s="16"/>
      <c r="O396" s="16"/>
      <c r="P396" s="16"/>
      <c r="Q396" s="16"/>
      <c r="R396" s="16"/>
      <c r="S396" s="16"/>
      <c r="T396" s="16"/>
      <c r="U396" s="22" t="s">
        <v>209</v>
      </c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1"/>
      <c r="AH396" s="1"/>
      <c r="AI396" s="1"/>
      <c r="AJ396" s="1"/>
      <c r="AK396" s="1"/>
      <c r="AL396" s="1"/>
      <c r="AM396" s="1"/>
      <c r="AN396" s="1"/>
      <c r="AO396">
        <f t="shared" si="12"/>
        <v>0</v>
      </c>
    </row>
    <row r="397" spans="6:41" x14ac:dyDescent="0.2"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>
        <f t="shared" si="12"/>
        <v>0</v>
      </c>
    </row>
    <row r="398" spans="6:41" x14ac:dyDescent="0.2"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>
        <f t="shared" si="12"/>
        <v>0</v>
      </c>
    </row>
    <row r="399" spans="6:41" x14ac:dyDescent="0.2">
      <c r="F399" s="17" t="s">
        <v>210</v>
      </c>
      <c r="G399" s="17"/>
      <c r="H399" s="17"/>
      <c r="I399" s="17"/>
      <c r="J399" s="1"/>
      <c r="K399" s="16" t="s">
        <v>211</v>
      </c>
      <c r="L399" s="16"/>
      <c r="M399" s="16"/>
      <c r="N399" s="16"/>
      <c r="O399" s="16"/>
      <c r="P399" s="16"/>
      <c r="Q399" s="16"/>
      <c r="R399" s="16"/>
      <c r="S399" s="16"/>
      <c r="T399" s="1"/>
      <c r="U399" s="18" t="s">
        <v>212</v>
      </c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"/>
      <c r="AH399" s="19">
        <v>6</v>
      </c>
      <c r="AI399" s="19"/>
      <c r="AJ399" s="19"/>
      <c r="AK399" s="1"/>
      <c r="AL399" s="20">
        <v>79</v>
      </c>
      <c r="AM399" s="20"/>
      <c r="AN399" s="20"/>
      <c r="AO399">
        <f t="shared" si="12"/>
        <v>31.6</v>
      </c>
    </row>
    <row r="400" spans="6:41" x14ac:dyDescent="0.2"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"/>
      <c r="AH400" s="1"/>
      <c r="AI400" s="1"/>
      <c r="AJ400" s="1"/>
      <c r="AK400" s="1"/>
      <c r="AL400" s="1"/>
      <c r="AM400" s="1"/>
      <c r="AN400" s="1"/>
      <c r="AO400">
        <f t="shared" si="12"/>
        <v>0</v>
      </c>
    </row>
    <row r="401" spans="6:41" x14ac:dyDescent="0.2"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"/>
      <c r="AH401" s="1"/>
      <c r="AI401" s="1"/>
      <c r="AJ401" s="1"/>
      <c r="AK401" s="1"/>
      <c r="AL401" s="1"/>
      <c r="AM401" s="1"/>
      <c r="AN401" s="1"/>
      <c r="AO401">
        <f t="shared" si="12"/>
        <v>0</v>
      </c>
    </row>
    <row r="402" spans="6:41" x14ac:dyDescent="0.2">
      <c r="F402" s="16" t="s">
        <v>213</v>
      </c>
      <c r="G402" s="16"/>
      <c r="H402" s="16"/>
      <c r="I402" s="16"/>
      <c r="J402" s="1"/>
      <c r="K402" s="1"/>
      <c r="L402" s="1"/>
      <c r="M402" s="16" t="s">
        <v>213</v>
      </c>
      <c r="N402" s="16"/>
      <c r="O402" s="16"/>
      <c r="P402" s="16"/>
      <c r="Q402" s="16"/>
      <c r="R402" s="16"/>
      <c r="S402" s="16"/>
      <c r="T402" s="16"/>
      <c r="U402" s="16" t="s">
        <v>214</v>
      </c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"/>
      <c r="AH402" s="1"/>
      <c r="AI402" s="1"/>
      <c r="AJ402" s="1"/>
      <c r="AK402" s="1"/>
      <c r="AL402" s="1"/>
      <c r="AM402" s="1"/>
      <c r="AN402" s="1"/>
      <c r="AO402">
        <f t="shared" si="12"/>
        <v>0</v>
      </c>
    </row>
    <row r="403" spans="6:41" x14ac:dyDescent="0.2"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>
        <f t="shared" si="12"/>
        <v>0</v>
      </c>
    </row>
    <row r="404" spans="6:41" x14ac:dyDescent="0.2"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>
        <f t="shared" ref="AO404:AO410" si="13">AL404*0.4</f>
        <v>0</v>
      </c>
    </row>
    <row r="405" spans="6:41" x14ac:dyDescent="0.2">
      <c r="F405" s="17" t="s">
        <v>210</v>
      </c>
      <c r="G405" s="17"/>
      <c r="H405" s="17"/>
      <c r="I405" s="17"/>
      <c r="J405" s="1"/>
      <c r="K405" s="16" t="s">
        <v>211</v>
      </c>
      <c r="L405" s="16"/>
      <c r="M405" s="16"/>
      <c r="N405" s="16"/>
      <c r="O405" s="16"/>
      <c r="P405" s="16"/>
      <c r="Q405" s="16"/>
      <c r="R405" s="16"/>
      <c r="S405" s="16"/>
      <c r="T405" s="1"/>
      <c r="U405" s="18" t="s">
        <v>215</v>
      </c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"/>
      <c r="AH405" s="19">
        <v>44</v>
      </c>
      <c r="AI405" s="19"/>
      <c r="AJ405" s="19"/>
      <c r="AK405" s="1"/>
      <c r="AL405" s="20">
        <v>79</v>
      </c>
      <c r="AM405" s="20"/>
      <c r="AN405" s="20"/>
      <c r="AO405">
        <f t="shared" si="13"/>
        <v>31.6</v>
      </c>
    </row>
    <row r="406" spans="6:41" x14ac:dyDescent="0.2"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"/>
      <c r="AH406" s="1"/>
      <c r="AI406" s="1"/>
      <c r="AJ406" s="1"/>
      <c r="AK406" s="1"/>
      <c r="AL406" s="1"/>
      <c r="AM406" s="1"/>
      <c r="AN406" s="1"/>
      <c r="AO406">
        <f t="shared" si="13"/>
        <v>0</v>
      </c>
    </row>
    <row r="407" spans="6:41" x14ac:dyDescent="0.2"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"/>
      <c r="AH407" s="1"/>
      <c r="AI407" s="1"/>
      <c r="AJ407" s="1"/>
      <c r="AK407" s="1"/>
      <c r="AL407" s="1"/>
      <c r="AM407" s="1"/>
      <c r="AN407" s="1"/>
      <c r="AO407">
        <f t="shared" si="13"/>
        <v>0</v>
      </c>
    </row>
    <row r="408" spans="6:41" x14ac:dyDescent="0.2">
      <c r="F408" s="16" t="s">
        <v>213</v>
      </c>
      <c r="G408" s="16"/>
      <c r="H408" s="16"/>
      <c r="I408" s="16"/>
      <c r="J408" s="1"/>
      <c r="K408" s="1"/>
      <c r="L408" s="1"/>
      <c r="M408" s="16" t="s">
        <v>213</v>
      </c>
      <c r="N408" s="16"/>
      <c r="O408" s="16"/>
      <c r="P408" s="16"/>
      <c r="Q408" s="16"/>
      <c r="R408" s="16"/>
      <c r="S408" s="16"/>
      <c r="T408" s="16"/>
      <c r="U408" s="16" t="s">
        <v>214</v>
      </c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"/>
      <c r="AH408" s="1"/>
      <c r="AI408" s="1"/>
      <c r="AJ408" s="1"/>
      <c r="AK408" s="1"/>
      <c r="AL408" s="1"/>
      <c r="AM408" s="1"/>
      <c r="AN408" s="1"/>
      <c r="AO408">
        <f t="shared" si="13"/>
        <v>0</v>
      </c>
    </row>
    <row r="409" spans="6:41" x14ac:dyDescent="0.2"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>
        <f t="shared" si="13"/>
        <v>0</v>
      </c>
    </row>
    <row r="410" spans="6:41" x14ac:dyDescent="0.2"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>
        <f t="shared" si="13"/>
        <v>0</v>
      </c>
    </row>
    <row r="411" spans="6:41" x14ac:dyDescent="0.2">
      <c r="F411" s="15" t="s">
        <v>213</v>
      </c>
      <c r="G411" s="15"/>
      <c r="H411" s="15"/>
      <c r="I411" s="15"/>
      <c r="M411" s="15" t="s">
        <v>213</v>
      </c>
      <c r="N411" s="15"/>
      <c r="O411" s="15"/>
      <c r="P411" s="15"/>
      <c r="Q411" s="15"/>
      <c r="R411" s="15"/>
      <c r="S411" s="15"/>
      <c r="T411" s="15"/>
      <c r="U411" s="15" t="s">
        <v>214</v>
      </c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H411" s="2">
        <f>SUM(AH339:AH410)</f>
        <v>249</v>
      </c>
      <c r="AJ411" s="2">
        <f>SUM(AH411:AI411)</f>
        <v>249</v>
      </c>
      <c r="AO411">
        <v>445.6</v>
      </c>
    </row>
  </sheetData>
  <autoFilter ref="P1:Q1"/>
  <mergeCells count="652">
    <mergeCell ref="H2:P2"/>
    <mergeCell ref="A1:D1"/>
    <mergeCell ref="AA1:AE1"/>
    <mergeCell ref="AC13:AE13"/>
    <mergeCell ref="AG13:AI13"/>
    <mergeCell ref="AG8:AI8"/>
    <mergeCell ref="A10:D10"/>
    <mergeCell ref="H10:O10"/>
    <mergeCell ref="P10:AA10"/>
    <mergeCell ref="AC8:AE8"/>
    <mergeCell ref="A8:D9"/>
    <mergeCell ref="F8:N9"/>
    <mergeCell ref="P8:AA9"/>
    <mergeCell ref="AF1:AI1"/>
    <mergeCell ref="AC3:AE3"/>
    <mergeCell ref="AG3:AI3"/>
    <mergeCell ref="A5:D5"/>
    <mergeCell ref="H5:O5"/>
    <mergeCell ref="P5:AA5"/>
    <mergeCell ref="A3:D4"/>
    <mergeCell ref="F3:N4"/>
    <mergeCell ref="AC23:AE23"/>
    <mergeCell ref="AG23:AI23"/>
    <mergeCell ref="AG18:AI18"/>
    <mergeCell ref="A20:D20"/>
    <mergeCell ref="H20:O20"/>
    <mergeCell ref="P20:AA20"/>
    <mergeCell ref="AC18:AE18"/>
    <mergeCell ref="A15:D15"/>
    <mergeCell ref="H15:O15"/>
    <mergeCell ref="P15:AA15"/>
    <mergeCell ref="A18:D19"/>
    <mergeCell ref="F18:N19"/>
    <mergeCell ref="P18:AA19"/>
    <mergeCell ref="P3:AA4"/>
    <mergeCell ref="A13:D14"/>
    <mergeCell ref="F13:N14"/>
    <mergeCell ref="P13:AA14"/>
    <mergeCell ref="A25:D25"/>
    <mergeCell ref="H25:O25"/>
    <mergeCell ref="P25:AA25"/>
    <mergeCell ref="A28:D29"/>
    <mergeCell ref="F28:N29"/>
    <mergeCell ref="P28:AA29"/>
    <mergeCell ref="A23:D24"/>
    <mergeCell ref="F23:N24"/>
    <mergeCell ref="P23:AA24"/>
    <mergeCell ref="A33:D34"/>
    <mergeCell ref="F33:N34"/>
    <mergeCell ref="P33:AA34"/>
    <mergeCell ref="AC33:AE33"/>
    <mergeCell ref="AG33:AI33"/>
    <mergeCell ref="AG28:AI28"/>
    <mergeCell ref="A30:D30"/>
    <mergeCell ref="H30:O30"/>
    <mergeCell ref="P30:AA30"/>
    <mergeCell ref="AC28:AE28"/>
    <mergeCell ref="AG38:AI38"/>
    <mergeCell ref="A40:D40"/>
    <mergeCell ref="H40:O40"/>
    <mergeCell ref="P40:AA40"/>
    <mergeCell ref="AC38:AE38"/>
    <mergeCell ref="A35:D35"/>
    <mergeCell ref="H35:O35"/>
    <mergeCell ref="P35:AA35"/>
    <mergeCell ref="A38:D39"/>
    <mergeCell ref="F38:N39"/>
    <mergeCell ref="P38:AA39"/>
    <mergeCell ref="A45:D45"/>
    <mergeCell ref="H45:O45"/>
    <mergeCell ref="P45:AA45"/>
    <mergeCell ref="A43:D44"/>
    <mergeCell ref="F43:N44"/>
    <mergeCell ref="P43:AA44"/>
    <mergeCell ref="AC48:AE48"/>
    <mergeCell ref="AG48:AI48"/>
    <mergeCell ref="A50:D50"/>
    <mergeCell ref="H50:O50"/>
    <mergeCell ref="P50:AA50"/>
    <mergeCell ref="A48:D49"/>
    <mergeCell ref="F48:N49"/>
    <mergeCell ref="P48:AA49"/>
    <mergeCell ref="AC43:AE43"/>
    <mergeCell ref="AG43:AI43"/>
    <mergeCell ref="A53:D54"/>
    <mergeCell ref="F53:N54"/>
    <mergeCell ref="P53:AA54"/>
    <mergeCell ref="AC53:AE53"/>
    <mergeCell ref="AG53:AI53"/>
    <mergeCell ref="A55:D55"/>
    <mergeCell ref="H55:O55"/>
    <mergeCell ref="P55:AA55"/>
    <mergeCell ref="A58:D59"/>
    <mergeCell ref="F58:N59"/>
    <mergeCell ref="P58:AA59"/>
    <mergeCell ref="AC58:AE58"/>
    <mergeCell ref="AG58:AI58"/>
    <mergeCell ref="A60:D60"/>
    <mergeCell ref="H60:O60"/>
    <mergeCell ref="P60:AA60"/>
    <mergeCell ref="A63:D64"/>
    <mergeCell ref="F63:N64"/>
    <mergeCell ref="P63:AA64"/>
    <mergeCell ref="AC63:AE63"/>
    <mergeCell ref="AG63:AI63"/>
    <mergeCell ref="AG68:AI68"/>
    <mergeCell ref="A70:D70"/>
    <mergeCell ref="H70:O70"/>
    <mergeCell ref="P70:AA70"/>
    <mergeCell ref="AC68:AE68"/>
    <mergeCell ref="A65:D65"/>
    <mergeCell ref="H65:O65"/>
    <mergeCell ref="P65:AA65"/>
    <mergeCell ref="A68:D69"/>
    <mergeCell ref="F68:N69"/>
    <mergeCell ref="P68:AA69"/>
    <mergeCell ref="A73:D74"/>
    <mergeCell ref="F73:N74"/>
    <mergeCell ref="P73:AA74"/>
    <mergeCell ref="AG73:AI73"/>
    <mergeCell ref="A75:D75"/>
    <mergeCell ref="H75:O75"/>
    <mergeCell ref="P75:AA75"/>
    <mergeCell ref="AC73:AE73"/>
    <mergeCell ref="AC83:AE83"/>
    <mergeCell ref="AG83:AI83"/>
    <mergeCell ref="AG78:AI78"/>
    <mergeCell ref="A80:D80"/>
    <mergeCell ref="H80:O80"/>
    <mergeCell ref="P80:AA80"/>
    <mergeCell ref="AC78:AE78"/>
    <mergeCell ref="A78:D79"/>
    <mergeCell ref="F78:N79"/>
    <mergeCell ref="P78:AA79"/>
    <mergeCell ref="A85:D85"/>
    <mergeCell ref="H85:O85"/>
    <mergeCell ref="P85:AA85"/>
    <mergeCell ref="A88:D89"/>
    <mergeCell ref="F88:N89"/>
    <mergeCell ref="P88:AA89"/>
    <mergeCell ref="A83:D84"/>
    <mergeCell ref="F83:N84"/>
    <mergeCell ref="P83:AA84"/>
    <mergeCell ref="AG88:AI88"/>
    <mergeCell ref="A90:D90"/>
    <mergeCell ref="H90:O90"/>
    <mergeCell ref="P90:AA90"/>
    <mergeCell ref="AC88:AE88"/>
    <mergeCell ref="AG93:AI93"/>
    <mergeCell ref="A95:D95"/>
    <mergeCell ref="H95:O95"/>
    <mergeCell ref="P95:AA95"/>
    <mergeCell ref="AC93:AE93"/>
    <mergeCell ref="A93:D94"/>
    <mergeCell ref="F93:N94"/>
    <mergeCell ref="P93:AA94"/>
    <mergeCell ref="A98:D99"/>
    <mergeCell ref="F98:N99"/>
    <mergeCell ref="P98:AA99"/>
    <mergeCell ref="AG98:AI98"/>
    <mergeCell ref="A100:D100"/>
    <mergeCell ref="H100:O100"/>
    <mergeCell ref="P100:AA100"/>
    <mergeCell ref="AC98:AE98"/>
    <mergeCell ref="AC103:AE103"/>
    <mergeCell ref="AG103:AI103"/>
    <mergeCell ref="A105:D105"/>
    <mergeCell ref="H105:O105"/>
    <mergeCell ref="P105:AA105"/>
    <mergeCell ref="A108:D109"/>
    <mergeCell ref="F108:N109"/>
    <mergeCell ref="P108:AA109"/>
    <mergeCell ref="A103:D104"/>
    <mergeCell ref="F103:N104"/>
    <mergeCell ref="P103:AA104"/>
    <mergeCell ref="AG108:AI108"/>
    <mergeCell ref="A110:D110"/>
    <mergeCell ref="H110:O110"/>
    <mergeCell ref="P110:AA110"/>
    <mergeCell ref="AC108:AE108"/>
    <mergeCell ref="AC113:AE113"/>
    <mergeCell ref="AG113:AI113"/>
    <mergeCell ref="A115:D115"/>
    <mergeCell ref="H115:O115"/>
    <mergeCell ref="P115:AA115"/>
    <mergeCell ref="A118:D119"/>
    <mergeCell ref="F118:N119"/>
    <mergeCell ref="P118:AA119"/>
    <mergeCell ref="A113:D114"/>
    <mergeCell ref="F113:N114"/>
    <mergeCell ref="P113:AA114"/>
    <mergeCell ref="AG118:AI118"/>
    <mergeCell ref="A120:D120"/>
    <mergeCell ref="H120:O120"/>
    <mergeCell ref="P120:AA120"/>
    <mergeCell ref="AC118:AE118"/>
    <mergeCell ref="AC128:AE128"/>
    <mergeCell ref="AG128:AI128"/>
    <mergeCell ref="AG123:AI123"/>
    <mergeCell ref="A125:D125"/>
    <mergeCell ref="H125:O125"/>
    <mergeCell ref="P125:AA125"/>
    <mergeCell ref="AC123:AE123"/>
    <mergeCell ref="A123:D124"/>
    <mergeCell ref="F123:N124"/>
    <mergeCell ref="P123:AA124"/>
    <mergeCell ref="A130:D130"/>
    <mergeCell ref="H130:O130"/>
    <mergeCell ref="P130:AA130"/>
    <mergeCell ref="A133:D134"/>
    <mergeCell ref="F133:N134"/>
    <mergeCell ref="P133:AA134"/>
    <mergeCell ref="A128:D129"/>
    <mergeCell ref="F128:N129"/>
    <mergeCell ref="P128:AA129"/>
    <mergeCell ref="A137:D137"/>
    <mergeCell ref="F137:N137"/>
    <mergeCell ref="P137:AA139"/>
    <mergeCell ref="AC137:AE137"/>
    <mergeCell ref="AG137:AI137"/>
    <mergeCell ref="AG133:AI133"/>
    <mergeCell ref="A135:D135"/>
    <mergeCell ref="H135:O135"/>
    <mergeCell ref="P135:AA135"/>
    <mergeCell ref="AC133:AE133"/>
    <mergeCell ref="AC148:AE148"/>
    <mergeCell ref="AG148:AI148"/>
    <mergeCell ref="AG143:AI143"/>
    <mergeCell ref="A145:D145"/>
    <mergeCell ref="H145:O145"/>
    <mergeCell ref="P145:AA145"/>
    <mergeCell ref="AC143:AE143"/>
    <mergeCell ref="A140:D140"/>
    <mergeCell ref="H140:O140"/>
    <mergeCell ref="P140:AA140"/>
    <mergeCell ref="A143:D144"/>
    <mergeCell ref="F143:N144"/>
    <mergeCell ref="P143:AA144"/>
    <mergeCell ref="A150:D150"/>
    <mergeCell ref="H150:O150"/>
    <mergeCell ref="P150:AA150"/>
    <mergeCell ref="A153:D154"/>
    <mergeCell ref="F153:N154"/>
    <mergeCell ref="P153:AA154"/>
    <mergeCell ref="A148:D149"/>
    <mergeCell ref="F148:N149"/>
    <mergeCell ref="P148:AA149"/>
    <mergeCell ref="AG153:AI153"/>
    <mergeCell ref="A155:D155"/>
    <mergeCell ref="H155:O155"/>
    <mergeCell ref="P155:AA155"/>
    <mergeCell ref="AC153:AE153"/>
    <mergeCell ref="A158:D159"/>
    <mergeCell ref="F158:N159"/>
    <mergeCell ref="P158:AA159"/>
    <mergeCell ref="A163:D164"/>
    <mergeCell ref="F163:N164"/>
    <mergeCell ref="P163:AA164"/>
    <mergeCell ref="AC163:AE163"/>
    <mergeCell ref="AG163:AI163"/>
    <mergeCell ref="AG158:AI158"/>
    <mergeCell ref="A160:D160"/>
    <mergeCell ref="H160:O160"/>
    <mergeCell ref="P160:AA160"/>
    <mergeCell ref="AC158:AE158"/>
    <mergeCell ref="AG168:AI168"/>
    <mergeCell ref="A170:D170"/>
    <mergeCell ref="H170:O170"/>
    <mergeCell ref="P170:AA170"/>
    <mergeCell ref="AC168:AE168"/>
    <mergeCell ref="A165:D165"/>
    <mergeCell ref="H165:O165"/>
    <mergeCell ref="P165:AA165"/>
    <mergeCell ref="A168:D169"/>
    <mergeCell ref="F168:N169"/>
    <mergeCell ref="P168:AA169"/>
    <mergeCell ref="A173:D173"/>
    <mergeCell ref="F173:N173"/>
    <mergeCell ref="P173:AA175"/>
    <mergeCell ref="A179:D180"/>
    <mergeCell ref="F179:N180"/>
    <mergeCell ref="P179:AA180"/>
    <mergeCell ref="AC179:AE179"/>
    <mergeCell ref="AG179:AI179"/>
    <mergeCell ref="AG173:AI173"/>
    <mergeCell ref="A176:D176"/>
    <mergeCell ref="H176:O176"/>
    <mergeCell ref="P176:AA176"/>
    <mergeCell ref="AC173:AE173"/>
    <mergeCell ref="A181:D181"/>
    <mergeCell ref="H181:O181"/>
    <mergeCell ref="P181:AA181"/>
    <mergeCell ref="A184:D185"/>
    <mergeCell ref="F184:N185"/>
    <mergeCell ref="P184:AA185"/>
    <mergeCell ref="A189:D190"/>
    <mergeCell ref="F189:N190"/>
    <mergeCell ref="P189:AA190"/>
    <mergeCell ref="AC189:AE189"/>
    <mergeCell ref="AG189:AI189"/>
    <mergeCell ref="AG184:AI184"/>
    <mergeCell ref="A186:D186"/>
    <mergeCell ref="H186:O186"/>
    <mergeCell ref="P186:AA186"/>
    <mergeCell ref="AC184:AE184"/>
    <mergeCell ref="AG194:AI194"/>
    <mergeCell ref="A196:D196"/>
    <mergeCell ref="H196:O196"/>
    <mergeCell ref="P196:AA196"/>
    <mergeCell ref="AC194:AE194"/>
    <mergeCell ref="A191:D191"/>
    <mergeCell ref="H191:O191"/>
    <mergeCell ref="P191:AA191"/>
    <mergeCell ref="A194:D195"/>
    <mergeCell ref="F194:N195"/>
    <mergeCell ref="P194:AA195"/>
    <mergeCell ref="A199:D200"/>
    <mergeCell ref="F199:N200"/>
    <mergeCell ref="P199:AA200"/>
    <mergeCell ref="AC199:AE199"/>
    <mergeCell ref="AG199:AI199"/>
    <mergeCell ref="A201:D201"/>
    <mergeCell ref="H201:O201"/>
    <mergeCell ref="P201:AA201"/>
    <mergeCell ref="A204:D205"/>
    <mergeCell ref="F204:N205"/>
    <mergeCell ref="P204:AA205"/>
    <mergeCell ref="AG204:AI204"/>
    <mergeCell ref="A206:D206"/>
    <mergeCell ref="H206:O206"/>
    <mergeCell ref="P206:AA206"/>
    <mergeCell ref="AC204:AE204"/>
    <mergeCell ref="AG209:AI209"/>
    <mergeCell ref="A211:D211"/>
    <mergeCell ref="H211:O211"/>
    <mergeCell ref="P211:AA211"/>
    <mergeCell ref="AC209:AE209"/>
    <mergeCell ref="A209:D210"/>
    <mergeCell ref="F209:N210"/>
    <mergeCell ref="P209:AA210"/>
    <mergeCell ref="A214:D215"/>
    <mergeCell ref="F214:N215"/>
    <mergeCell ref="P214:AA215"/>
    <mergeCell ref="A219:D220"/>
    <mergeCell ref="F219:N220"/>
    <mergeCell ref="P219:AA220"/>
    <mergeCell ref="AC219:AE219"/>
    <mergeCell ref="AG219:AI219"/>
    <mergeCell ref="AG214:AI214"/>
    <mergeCell ref="A216:D216"/>
    <mergeCell ref="H216:O216"/>
    <mergeCell ref="P216:AA216"/>
    <mergeCell ref="AC214:AE214"/>
    <mergeCell ref="AG224:AI224"/>
    <mergeCell ref="A226:D226"/>
    <mergeCell ref="H226:O226"/>
    <mergeCell ref="P226:AA226"/>
    <mergeCell ref="AC224:AE224"/>
    <mergeCell ref="A221:D221"/>
    <mergeCell ref="H221:O221"/>
    <mergeCell ref="P221:AA221"/>
    <mergeCell ref="A224:D225"/>
    <mergeCell ref="F224:N225"/>
    <mergeCell ref="P224:AA225"/>
    <mergeCell ref="A231:D231"/>
    <mergeCell ref="H231:O231"/>
    <mergeCell ref="P231:AA231"/>
    <mergeCell ref="A229:D230"/>
    <mergeCell ref="F229:N230"/>
    <mergeCell ref="P229:AA230"/>
    <mergeCell ref="AG234:AI234"/>
    <mergeCell ref="A236:D236"/>
    <mergeCell ref="H236:O236"/>
    <mergeCell ref="P236:AA236"/>
    <mergeCell ref="AC234:AE234"/>
    <mergeCell ref="A234:D235"/>
    <mergeCell ref="F234:N235"/>
    <mergeCell ref="P234:AA235"/>
    <mergeCell ref="AC229:AE229"/>
    <mergeCell ref="AG229:AI229"/>
    <mergeCell ref="A239:D240"/>
    <mergeCell ref="F239:N240"/>
    <mergeCell ref="P239:AA240"/>
    <mergeCell ref="A244:D245"/>
    <mergeCell ref="F244:N245"/>
    <mergeCell ref="P244:AA245"/>
    <mergeCell ref="AC244:AE244"/>
    <mergeCell ref="AG244:AI244"/>
    <mergeCell ref="AG239:AI239"/>
    <mergeCell ref="A241:D241"/>
    <mergeCell ref="H241:O241"/>
    <mergeCell ref="P241:AA241"/>
    <mergeCell ref="AC239:AE239"/>
    <mergeCell ref="AC254:AE254"/>
    <mergeCell ref="AG254:AI254"/>
    <mergeCell ref="AG249:AI249"/>
    <mergeCell ref="A251:D251"/>
    <mergeCell ref="H251:O251"/>
    <mergeCell ref="P251:AA251"/>
    <mergeCell ref="AC249:AE249"/>
    <mergeCell ref="A246:D246"/>
    <mergeCell ref="H246:O246"/>
    <mergeCell ref="P246:AA246"/>
    <mergeCell ref="A249:D250"/>
    <mergeCell ref="F249:N250"/>
    <mergeCell ref="P249:AA250"/>
    <mergeCell ref="A256:D256"/>
    <mergeCell ref="H256:O256"/>
    <mergeCell ref="P256:AA256"/>
    <mergeCell ref="A254:D255"/>
    <mergeCell ref="F254:N255"/>
    <mergeCell ref="P254:AA255"/>
    <mergeCell ref="A259:D260"/>
    <mergeCell ref="F259:N260"/>
    <mergeCell ref="P259:AA260"/>
    <mergeCell ref="AC259:AE259"/>
    <mergeCell ref="AG259:AI259"/>
    <mergeCell ref="AC269:AE269"/>
    <mergeCell ref="AG269:AI269"/>
    <mergeCell ref="AG264:AI264"/>
    <mergeCell ref="A266:D266"/>
    <mergeCell ref="H266:O266"/>
    <mergeCell ref="P266:AA266"/>
    <mergeCell ref="AC264:AE264"/>
    <mergeCell ref="A261:D261"/>
    <mergeCell ref="H261:O261"/>
    <mergeCell ref="P261:AA261"/>
    <mergeCell ref="A264:D265"/>
    <mergeCell ref="F264:N265"/>
    <mergeCell ref="P264:AA265"/>
    <mergeCell ref="A271:D271"/>
    <mergeCell ref="H271:O271"/>
    <mergeCell ref="P271:AA271"/>
    <mergeCell ref="A274:D275"/>
    <mergeCell ref="F274:N275"/>
    <mergeCell ref="P274:AA275"/>
    <mergeCell ref="A269:D270"/>
    <mergeCell ref="F269:N270"/>
    <mergeCell ref="P269:AA270"/>
    <mergeCell ref="A279:D280"/>
    <mergeCell ref="F279:N280"/>
    <mergeCell ref="P279:AA280"/>
    <mergeCell ref="AC279:AE279"/>
    <mergeCell ref="AG279:AI279"/>
    <mergeCell ref="AG274:AI274"/>
    <mergeCell ref="A276:D276"/>
    <mergeCell ref="H276:O276"/>
    <mergeCell ref="P276:AA276"/>
    <mergeCell ref="AC274:AE274"/>
    <mergeCell ref="AG284:AI284"/>
    <mergeCell ref="A286:D286"/>
    <mergeCell ref="H286:O286"/>
    <mergeCell ref="P286:AA286"/>
    <mergeCell ref="AC284:AE284"/>
    <mergeCell ref="A281:D281"/>
    <mergeCell ref="H281:O281"/>
    <mergeCell ref="P281:AA281"/>
    <mergeCell ref="A284:D285"/>
    <mergeCell ref="F284:N285"/>
    <mergeCell ref="P284:AA285"/>
    <mergeCell ref="A289:D290"/>
    <mergeCell ref="F289:N290"/>
    <mergeCell ref="P289:AA290"/>
    <mergeCell ref="A294:D295"/>
    <mergeCell ref="F294:N295"/>
    <mergeCell ref="P294:AA295"/>
    <mergeCell ref="AC294:AE294"/>
    <mergeCell ref="AG294:AI294"/>
    <mergeCell ref="AG289:AI289"/>
    <mergeCell ref="A291:D291"/>
    <mergeCell ref="H291:O291"/>
    <mergeCell ref="P291:AA291"/>
    <mergeCell ref="AC289:AE289"/>
    <mergeCell ref="AC304:AE304"/>
    <mergeCell ref="AG304:AI304"/>
    <mergeCell ref="AG299:AI299"/>
    <mergeCell ref="A301:D301"/>
    <mergeCell ref="H301:O301"/>
    <mergeCell ref="P301:AA301"/>
    <mergeCell ref="AC299:AE299"/>
    <mergeCell ref="A296:D296"/>
    <mergeCell ref="H296:O296"/>
    <mergeCell ref="P296:AA296"/>
    <mergeCell ref="A299:D300"/>
    <mergeCell ref="F299:N300"/>
    <mergeCell ref="P299:AA300"/>
    <mergeCell ref="A306:D306"/>
    <mergeCell ref="H306:O306"/>
    <mergeCell ref="P306:AA306"/>
    <mergeCell ref="A304:D305"/>
    <mergeCell ref="F304:N305"/>
    <mergeCell ref="P304:AA305"/>
    <mergeCell ref="A309:D310"/>
    <mergeCell ref="F309:N310"/>
    <mergeCell ref="P309:AA310"/>
    <mergeCell ref="AC309:AE309"/>
    <mergeCell ref="AG309:AI309"/>
    <mergeCell ref="AC314:AE314"/>
    <mergeCell ref="AG314:AI314"/>
    <mergeCell ref="A311:D311"/>
    <mergeCell ref="H311:O311"/>
    <mergeCell ref="P311:AA311"/>
    <mergeCell ref="A316:D316"/>
    <mergeCell ref="H316:O316"/>
    <mergeCell ref="P316:AA316"/>
    <mergeCell ref="A314:D315"/>
    <mergeCell ref="F314:N315"/>
    <mergeCell ref="P314:AA315"/>
    <mergeCell ref="A319:D320"/>
    <mergeCell ref="F319:N320"/>
    <mergeCell ref="P319:AA320"/>
    <mergeCell ref="A324:D325"/>
    <mergeCell ref="F324:N325"/>
    <mergeCell ref="P324:AA325"/>
    <mergeCell ref="AC324:AE324"/>
    <mergeCell ref="AG324:AI324"/>
    <mergeCell ref="AG319:AI319"/>
    <mergeCell ref="A321:D321"/>
    <mergeCell ref="H321:O321"/>
    <mergeCell ref="P321:AA321"/>
    <mergeCell ref="AC319:AE319"/>
    <mergeCell ref="AC329:AE329"/>
    <mergeCell ref="AG329:AI329"/>
    <mergeCell ref="A326:D326"/>
    <mergeCell ref="H326:O326"/>
    <mergeCell ref="P326:AA326"/>
    <mergeCell ref="A331:D331"/>
    <mergeCell ref="H331:O331"/>
    <mergeCell ref="P331:AA331"/>
    <mergeCell ref="A329:D330"/>
    <mergeCell ref="F329:N330"/>
    <mergeCell ref="P329:AA330"/>
    <mergeCell ref="F336:I336"/>
    <mergeCell ref="L336:V336"/>
    <mergeCell ref="AF336:AJ336"/>
    <mergeCell ref="AK336:AN336"/>
    <mergeCell ref="M337:U337"/>
    <mergeCell ref="F339:I340"/>
    <mergeCell ref="K339:S340"/>
    <mergeCell ref="U339:AF340"/>
    <mergeCell ref="AH339:AJ339"/>
    <mergeCell ref="AL339:AN339"/>
    <mergeCell ref="F341:I341"/>
    <mergeCell ref="M341:T341"/>
    <mergeCell ref="U341:AF341"/>
    <mergeCell ref="F344:I345"/>
    <mergeCell ref="K344:S345"/>
    <mergeCell ref="U344:AF345"/>
    <mergeCell ref="AH344:AJ344"/>
    <mergeCell ref="AL344:AN344"/>
    <mergeCell ref="F346:I346"/>
    <mergeCell ref="M346:T346"/>
    <mergeCell ref="U346:AF346"/>
    <mergeCell ref="F349:I350"/>
    <mergeCell ref="K349:S350"/>
    <mergeCell ref="U349:AF350"/>
    <mergeCell ref="AH349:AJ349"/>
    <mergeCell ref="AL349:AN349"/>
    <mergeCell ref="F351:I351"/>
    <mergeCell ref="M351:T351"/>
    <mergeCell ref="U351:AF351"/>
    <mergeCell ref="F354:I355"/>
    <mergeCell ref="K354:S355"/>
    <mergeCell ref="U354:AF355"/>
    <mergeCell ref="AH354:AJ354"/>
    <mergeCell ref="AL354:AN354"/>
    <mergeCell ref="F356:I356"/>
    <mergeCell ref="M356:T356"/>
    <mergeCell ref="U356:AF356"/>
    <mergeCell ref="F359:I360"/>
    <mergeCell ref="K359:S360"/>
    <mergeCell ref="U359:AF360"/>
    <mergeCell ref="AH359:AJ359"/>
    <mergeCell ref="AL359:AN359"/>
    <mergeCell ref="F361:I361"/>
    <mergeCell ref="M361:T361"/>
    <mergeCell ref="U361:AF361"/>
    <mergeCell ref="F364:I365"/>
    <mergeCell ref="K364:S365"/>
    <mergeCell ref="U364:AF365"/>
    <mergeCell ref="AH364:AJ364"/>
    <mergeCell ref="AL364:AN364"/>
    <mergeCell ref="F366:I366"/>
    <mergeCell ref="M366:T366"/>
    <mergeCell ref="U366:AF366"/>
    <mergeCell ref="F369:I370"/>
    <mergeCell ref="K369:S370"/>
    <mergeCell ref="U369:AF370"/>
    <mergeCell ref="AH369:AJ369"/>
    <mergeCell ref="AL369:AN369"/>
    <mergeCell ref="F371:I371"/>
    <mergeCell ref="M371:T371"/>
    <mergeCell ref="U371:AF371"/>
    <mergeCell ref="F374:I375"/>
    <mergeCell ref="K374:S375"/>
    <mergeCell ref="U374:AF375"/>
    <mergeCell ref="AH374:AJ374"/>
    <mergeCell ref="AL374:AN374"/>
    <mergeCell ref="F376:I376"/>
    <mergeCell ref="M376:T376"/>
    <mergeCell ref="U376:AF376"/>
    <mergeCell ref="F379:I380"/>
    <mergeCell ref="K379:S380"/>
    <mergeCell ref="U379:AF380"/>
    <mergeCell ref="AH379:AJ379"/>
    <mergeCell ref="AL379:AN379"/>
    <mergeCell ref="F381:I381"/>
    <mergeCell ref="M381:T381"/>
    <mergeCell ref="U381:AF381"/>
    <mergeCell ref="F384:I385"/>
    <mergeCell ref="K384:S385"/>
    <mergeCell ref="U384:AF385"/>
    <mergeCell ref="AH384:AJ384"/>
    <mergeCell ref="AL384:AN384"/>
    <mergeCell ref="F386:I386"/>
    <mergeCell ref="M386:T386"/>
    <mergeCell ref="U386:AF386"/>
    <mergeCell ref="F389:I390"/>
    <mergeCell ref="K389:S390"/>
    <mergeCell ref="U389:AF390"/>
    <mergeCell ref="AH389:AJ389"/>
    <mergeCell ref="AL389:AN389"/>
    <mergeCell ref="F391:I391"/>
    <mergeCell ref="M391:T391"/>
    <mergeCell ref="U391:AF391"/>
    <mergeCell ref="AH405:AJ405"/>
    <mergeCell ref="AL405:AN405"/>
    <mergeCell ref="F408:I408"/>
    <mergeCell ref="M408:T408"/>
    <mergeCell ref="U408:AF408"/>
    <mergeCell ref="F394:I395"/>
    <mergeCell ref="K394:S395"/>
    <mergeCell ref="U394:AF395"/>
    <mergeCell ref="AH394:AJ394"/>
    <mergeCell ref="AL394:AN394"/>
    <mergeCell ref="F396:I396"/>
    <mergeCell ref="M396:T396"/>
    <mergeCell ref="U396:AF396"/>
    <mergeCell ref="F399:I399"/>
    <mergeCell ref="K399:S399"/>
    <mergeCell ref="U399:AF401"/>
    <mergeCell ref="AH399:AJ399"/>
    <mergeCell ref="AL399:AN399"/>
    <mergeCell ref="F411:I411"/>
    <mergeCell ref="M411:T411"/>
    <mergeCell ref="U411:AF411"/>
    <mergeCell ref="F402:I402"/>
    <mergeCell ref="M402:T402"/>
    <mergeCell ref="U402:AF402"/>
    <mergeCell ref="F405:I405"/>
    <mergeCell ref="K405:S405"/>
    <mergeCell ref="U405:AF407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INVOICE</dc:title>
  <dc:creator/>
  <dc:description/>
  <cp:lastModifiedBy>office</cp:lastModifiedBy>
  <cp:lastPrinted>2018-05-11T14:48:32Z</cp:lastPrinted>
  <dcterms:created xsi:type="dcterms:W3CDTF">2018-05-10T08:44:33Z</dcterms:created>
  <dcterms:modified xsi:type="dcterms:W3CDTF">2018-05-24T14:35:22Z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01734361CD07C3C85B968AA4B2781C480C131A4BF1DCCE0484255B1E26629C81B5DD4F642A541531128C20EA9CED4796EAA6BF7668DB61C8BF2D03F912ECF56223EBFFC9B63139E4B66E088DC2085923944173BFA69BDAF8396C41F99093E9FE21B4804069D185FF1BDA72D0D877A2DFAA12286035DDD092B3DD36DB355C262</vt:lpwstr>
  </property>
  <property fmtid="{D5CDD505-2E9C-101B-9397-08002B2CF9AE}" pid="3" name="Business Objects Context Information1">
    <vt:lpwstr>6B13EAF1C2DB5E5607C50B02B72FBC0C298E2E40EBF55F5E3F74F51BFEEA4DCB6191E5282FA52688922BFD2C570B5D23EC69877350005C9993CDAA202C185BC4944E9433A14A31CA44E93C3CB76290C22F08862345014DF2CAA86CCA7EE6CB5E3DF352800A2D4FBBDB5E6ABD6AB5EAB5FF4D75DA8836580E166615D6A694223</vt:lpwstr>
  </property>
  <property fmtid="{D5CDD505-2E9C-101B-9397-08002B2CF9AE}" pid="4" name="Business Objects Context Information2">
    <vt:lpwstr>CD758DA50B7DA4F6D18AC6D53BEB2A04AFAA46E55C399A1C93E58F62AC03FB4714A82C86D406F861ACE73BEB8F783ACA4224C3B1FEBD1FFFFF573C390765D7AAEFE05A50BDAF52B4592F5569418F710B8AD6BA9B5CB7E252B08D16DC25F304D6A564CF8255449542EF8902D307952A4C81452130E4D7810B7FBB80BA30BBFDE</vt:lpwstr>
  </property>
  <property fmtid="{D5CDD505-2E9C-101B-9397-08002B2CF9AE}" pid="5" name="Business Objects Context Information3">
    <vt:lpwstr>53A9654E02C207A3EABA2CFD5AC4E2698F1A865ED9DF950634FAA2C8DF5A785EE8F3765128DBC952115F0F10D83E06377F5DCF4643DBAF6396B8BD4FBBB246EF18ED655E40588071E8F3B75A5FD1E9FBE3E559D901CBBE05E650CC774BE35B0CD5D71768E776BB9465786D5FBE9431292705B4597F2140FC59276F5434F6539</vt:lpwstr>
  </property>
  <property fmtid="{D5CDD505-2E9C-101B-9397-08002B2CF9AE}" pid="6" name="Business Objects Context Information4">
    <vt:lpwstr>A6C53B4485000554FA2A92B4939C9D5D6B37AD9896E23FC7C7A9E30E7282AEB76F880288D08FD92B87696A161D75B32613F7643A98AA12D8C9810DD3B78F6E75326BD0FCBCD66766EC291D296AD2B133198733C6164CB9E44C52EEA1A737B414630CFA1F142EDF26B9FBB1C713AA56D8FB445A4433AB4CEB7831AFF5E64CD10</vt:lpwstr>
  </property>
  <property fmtid="{D5CDD505-2E9C-101B-9397-08002B2CF9AE}" pid="7" name="Business Objects Context Information5">
    <vt:lpwstr>5198C272C25570B33ADF9E5D7940B4BE04607DC087CDB9A5F902D6BC454CC0A846F4B2F44413C59FD61A11FD2FC527EAD1DCB931F51372769FCE6847590430976C143BAF274FDA814377263477A1146159C23EAA0CEA7188D4D8FC30E193790FB1745E017C43AEB224B673C86AD0273C080BF1B7FBB17D95E6AC44A39D61133</vt:lpwstr>
  </property>
  <property fmtid="{D5CDD505-2E9C-101B-9397-08002B2CF9AE}" pid="8" name="Business Objects Context Information6">
    <vt:lpwstr>C07402E094F31FE0A68FCFF908378D4A229A5DF6</vt:lpwstr>
  </property>
</Properties>
</file>